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60" yWindow="75" windowWidth="18315" windowHeight="7815"/>
  </bookViews>
  <sheets>
    <sheet name="初めに読んでください" sheetId="5" r:id="rId1"/>
    <sheet name="入力シート" sheetId="4" r:id="rId2"/>
    <sheet name="記録シート" sheetId="6" r:id="rId3"/>
  </sheets>
  <definedNames>
    <definedName name="_xlnm.Print_Area" localSheetId="2">記録シート!$A$1:$AI$29</definedName>
    <definedName name="_xlnm.Print_Area" localSheetId="0">初めに読んでください!$A$1:$Y$25</definedName>
    <definedName name="_xlnm.Print_Area" localSheetId="1">入力シート!$B$2:$AF$61</definedName>
  </definedNames>
  <calcPr calcId="145621" iterate="1" iterateCount="1" iterateDelta="1E-4"/>
</workbook>
</file>

<file path=xl/calcChain.xml><?xml version="1.0" encoding="utf-8"?>
<calcChain xmlns="http://schemas.openxmlformats.org/spreadsheetml/2006/main">
  <c r="H61" i="4" l="1"/>
  <c r="M61" i="4" s="1"/>
  <c r="G61" i="4"/>
  <c r="L61" i="4" s="1"/>
  <c r="F61" i="4"/>
  <c r="K61" i="4" s="1"/>
  <c r="E61" i="4"/>
  <c r="J61" i="4" s="1"/>
  <c r="D61" i="4"/>
  <c r="I61" i="4" s="1"/>
  <c r="N61" i="4" l="1"/>
  <c r="O61" i="4" s="1"/>
  <c r="O60" i="4"/>
  <c r="O59" i="4"/>
  <c r="O58" i="4"/>
  <c r="O57" i="4"/>
  <c r="O56" i="4"/>
  <c r="O55" i="4"/>
  <c r="O54" i="4"/>
  <c r="O53" i="4"/>
  <c r="O52" i="4"/>
  <c r="O51" i="4"/>
  <c r="O50" i="4"/>
  <c r="O49" i="4"/>
  <c r="O48" i="4"/>
  <c r="O47" i="4"/>
  <c r="O46" i="4"/>
  <c r="O45" i="4"/>
  <c r="O44" i="4"/>
  <c r="O43" i="4"/>
  <c r="O42" i="4"/>
  <c r="O41" i="4"/>
  <c r="O40" i="4"/>
  <c r="O39" i="4"/>
  <c r="O38" i="4"/>
  <c r="O37" i="4"/>
  <c r="O36" i="4"/>
  <c r="O35" i="4"/>
  <c r="O34" i="4"/>
  <c r="O33" i="4"/>
  <c r="O32" i="4"/>
  <c r="O31" i="4"/>
  <c r="O30" i="4"/>
  <c r="O29" i="4"/>
  <c r="O28" i="4"/>
  <c r="O27" i="4"/>
  <c r="O26" i="4"/>
  <c r="O25" i="4"/>
  <c r="O24" i="4"/>
  <c r="M8" i="4"/>
  <c r="D7" i="4"/>
  <c r="E7" i="4"/>
  <c r="F7" i="4"/>
  <c r="G7" i="4"/>
  <c r="H7" i="4"/>
  <c r="M60" i="4"/>
  <c r="L60" i="4"/>
  <c r="K60" i="4"/>
  <c r="J60" i="4"/>
  <c r="I60" i="4"/>
  <c r="M59" i="4"/>
  <c r="L59" i="4"/>
  <c r="K59" i="4"/>
  <c r="J59" i="4"/>
  <c r="I59" i="4"/>
  <c r="M58" i="4"/>
  <c r="L58" i="4"/>
  <c r="K58" i="4"/>
  <c r="J58" i="4"/>
  <c r="I58" i="4"/>
  <c r="M57" i="4"/>
  <c r="L57" i="4"/>
  <c r="K57" i="4"/>
  <c r="J57" i="4"/>
  <c r="I57" i="4"/>
  <c r="M56" i="4"/>
  <c r="L56" i="4"/>
  <c r="K56" i="4"/>
  <c r="J56" i="4"/>
  <c r="I56" i="4"/>
  <c r="M55" i="4"/>
  <c r="L55" i="4"/>
  <c r="K55" i="4"/>
  <c r="J55" i="4"/>
  <c r="I55" i="4"/>
  <c r="M54" i="4"/>
  <c r="L54" i="4"/>
  <c r="K54" i="4"/>
  <c r="J54" i="4"/>
  <c r="I54" i="4"/>
  <c r="M53" i="4"/>
  <c r="L53" i="4"/>
  <c r="K53" i="4"/>
  <c r="J53" i="4"/>
  <c r="I53" i="4"/>
  <c r="M52" i="4"/>
  <c r="L52" i="4"/>
  <c r="K52" i="4"/>
  <c r="J52" i="4"/>
  <c r="I52" i="4"/>
  <c r="M51" i="4"/>
  <c r="L51" i="4"/>
  <c r="K51" i="4"/>
  <c r="J51" i="4"/>
  <c r="I51" i="4"/>
  <c r="M50" i="4"/>
  <c r="L50" i="4"/>
  <c r="K50" i="4"/>
  <c r="J50" i="4"/>
  <c r="I50" i="4"/>
  <c r="M49" i="4"/>
  <c r="L49" i="4"/>
  <c r="K49" i="4"/>
  <c r="J49" i="4"/>
  <c r="I49" i="4"/>
  <c r="M48" i="4"/>
  <c r="L48" i="4"/>
  <c r="K48" i="4"/>
  <c r="J48" i="4"/>
  <c r="I48" i="4"/>
  <c r="M47" i="4"/>
  <c r="L47" i="4"/>
  <c r="K47" i="4"/>
  <c r="J47" i="4"/>
  <c r="I47" i="4"/>
  <c r="M46" i="4"/>
  <c r="L46" i="4"/>
  <c r="K46" i="4"/>
  <c r="J46" i="4"/>
  <c r="I46" i="4"/>
  <c r="M45" i="4"/>
  <c r="L45" i="4"/>
  <c r="K45" i="4"/>
  <c r="J45" i="4"/>
  <c r="I45" i="4"/>
  <c r="M44" i="4"/>
  <c r="L44" i="4"/>
  <c r="K44" i="4"/>
  <c r="J44" i="4"/>
  <c r="I44" i="4"/>
  <c r="M43" i="4"/>
  <c r="L43" i="4"/>
  <c r="K43" i="4"/>
  <c r="J43" i="4"/>
  <c r="I43" i="4"/>
  <c r="M42" i="4"/>
  <c r="L42" i="4"/>
  <c r="K42" i="4"/>
  <c r="J42" i="4"/>
  <c r="I42" i="4"/>
  <c r="M41" i="4"/>
  <c r="L41" i="4"/>
  <c r="K41" i="4"/>
  <c r="J41" i="4"/>
  <c r="I41" i="4"/>
  <c r="M40" i="4"/>
  <c r="L40" i="4"/>
  <c r="K40" i="4"/>
  <c r="J40" i="4"/>
  <c r="I40" i="4"/>
  <c r="M39" i="4"/>
  <c r="L39" i="4"/>
  <c r="K39" i="4"/>
  <c r="J39" i="4"/>
  <c r="I39" i="4"/>
  <c r="M38" i="4"/>
  <c r="L38" i="4"/>
  <c r="K38" i="4"/>
  <c r="J38" i="4"/>
  <c r="I38" i="4"/>
  <c r="M37" i="4"/>
  <c r="L37" i="4"/>
  <c r="K37" i="4"/>
  <c r="J37" i="4"/>
  <c r="I37" i="4"/>
  <c r="M36" i="4"/>
  <c r="L36" i="4"/>
  <c r="K36" i="4"/>
  <c r="J36" i="4"/>
  <c r="I36" i="4"/>
  <c r="M35" i="4"/>
  <c r="L35" i="4"/>
  <c r="K35" i="4"/>
  <c r="J35" i="4"/>
  <c r="I35" i="4"/>
  <c r="M34" i="4"/>
  <c r="L34" i="4"/>
  <c r="K34" i="4"/>
  <c r="J34" i="4"/>
  <c r="I34" i="4"/>
  <c r="M33" i="4"/>
  <c r="L33" i="4"/>
  <c r="K33" i="4"/>
  <c r="J33" i="4"/>
  <c r="I33" i="4"/>
  <c r="M32" i="4"/>
  <c r="L32" i="4"/>
  <c r="K32" i="4"/>
  <c r="J32" i="4"/>
  <c r="I32" i="4"/>
  <c r="M31" i="4"/>
  <c r="L31" i="4"/>
  <c r="K31" i="4"/>
  <c r="J31" i="4"/>
  <c r="I31" i="4"/>
  <c r="M30" i="4"/>
  <c r="L30" i="4"/>
  <c r="K30" i="4"/>
  <c r="J30" i="4"/>
  <c r="I30" i="4"/>
  <c r="M29" i="4"/>
  <c r="L29" i="4"/>
  <c r="K29" i="4"/>
  <c r="J29" i="4"/>
  <c r="I29" i="4"/>
  <c r="M28" i="4"/>
  <c r="L28" i="4"/>
  <c r="K28" i="4"/>
  <c r="J28" i="4"/>
  <c r="I28" i="4"/>
  <c r="M27" i="4"/>
  <c r="L27" i="4"/>
  <c r="K27" i="4"/>
  <c r="J27" i="4"/>
  <c r="I27" i="4"/>
  <c r="M26" i="4"/>
  <c r="L26" i="4"/>
  <c r="K26" i="4"/>
  <c r="J26" i="4"/>
  <c r="I26" i="4"/>
  <c r="M25" i="4"/>
  <c r="L25" i="4"/>
  <c r="K25" i="4"/>
  <c r="J25" i="4"/>
  <c r="I25" i="4"/>
  <c r="M24" i="4"/>
  <c r="L24" i="4"/>
  <c r="K24" i="4"/>
  <c r="J24" i="4"/>
  <c r="I24" i="4"/>
  <c r="M23" i="4"/>
  <c r="L23" i="4"/>
  <c r="K23" i="4"/>
  <c r="J23" i="4"/>
  <c r="I23" i="4"/>
  <c r="M22" i="4"/>
  <c r="L22" i="4"/>
  <c r="K22" i="4"/>
  <c r="J22" i="4"/>
  <c r="I22" i="4"/>
  <c r="M21" i="4"/>
  <c r="L21" i="4"/>
  <c r="K21" i="4"/>
  <c r="J21" i="4"/>
  <c r="I21" i="4"/>
  <c r="M20" i="4"/>
  <c r="L20" i="4"/>
  <c r="K20" i="4"/>
  <c r="J20" i="4"/>
  <c r="I20" i="4"/>
  <c r="M19" i="4"/>
  <c r="L19" i="4"/>
  <c r="K19" i="4"/>
  <c r="J19" i="4"/>
  <c r="I19" i="4"/>
  <c r="M18" i="4"/>
  <c r="L18" i="4"/>
  <c r="K18" i="4"/>
  <c r="J18" i="4"/>
  <c r="I18" i="4"/>
  <c r="M17" i="4"/>
  <c r="L17" i="4"/>
  <c r="K17" i="4"/>
  <c r="J17" i="4"/>
  <c r="I17" i="4"/>
  <c r="M16" i="4"/>
  <c r="L16" i="4"/>
  <c r="K16" i="4"/>
  <c r="J16" i="4"/>
  <c r="I16" i="4"/>
  <c r="M15" i="4"/>
  <c r="L15" i="4"/>
  <c r="K15" i="4"/>
  <c r="J15" i="4"/>
  <c r="I15" i="4"/>
  <c r="M14" i="4"/>
  <c r="L14" i="4"/>
  <c r="K14" i="4"/>
  <c r="J14" i="4"/>
  <c r="I14" i="4"/>
  <c r="M13" i="4"/>
  <c r="L13" i="4"/>
  <c r="K13" i="4"/>
  <c r="J13" i="4"/>
  <c r="I13" i="4"/>
  <c r="M12" i="4"/>
  <c r="L12" i="4"/>
  <c r="K12" i="4"/>
  <c r="J12" i="4"/>
  <c r="I12" i="4"/>
  <c r="M11" i="4"/>
  <c r="L11" i="4"/>
  <c r="K11" i="4"/>
  <c r="J11" i="4"/>
  <c r="I11" i="4"/>
  <c r="M10" i="4"/>
  <c r="L10" i="4"/>
  <c r="K10" i="4"/>
  <c r="J10" i="4"/>
  <c r="I10" i="4"/>
  <c r="M9" i="4"/>
  <c r="L9" i="4"/>
  <c r="K9" i="4"/>
  <c r="J9" i="4"/>
  <c r="I9" i="4"/>
  <c r="L8" i="4"/>
  <c r="K8" i="4"/>
  <c r="J8" i="4"/>
  <c r="I8" i="4"/>
  <c r="AE3" i="4"/>
  <c r="C9" i="4" l="1"/>
  <c r="C10" i="4" s="1"/>
  <c r="C11" i="4" s="1"/>
  <c r="C12" i="4" s="1"/>
  <c r="C13" i="4" s="1"/>
  <c r="C14" i="4" s="1"/>
  <c r="C15" i="4" s="1"/>
  <c r="C16" i="4" s="1"/>
  <c r="C17" i="4" s="1"/>
  <c r="C18" i="4" s="1"/>
  <c r="C19" i="4" s="1"/>
  <c r="C20" i="4" s="1"/>
  <c r="C21" i="4" s="1"/>
  <c r="C22" i="4" s="1"/>
  <c r="C23" i="4" s="1"/>
  <c r="C24" i="4" s="1"/>
  <c r="C25" i="4" s="1"/>
  <c r="C26" i="4" s="1"/>
  <c r="C27" i="4" s="1"/>
  <c r="C28" i="4" s="1"/>
  <c r="C29" i="4" s="1"/>
  <c r="C30" i="4" s="1"/>
  <c r="C31" i="4" s="1"/>
  <c r="C32" i="4" s="1"/>
  <c r="C33" i="4" s="1"/>
  <c r="C34" i="4" s="1"/>
  <c r="C35" i="4" s="1"/>
  <c r="C36" i="4" s="1"/>
  <c r="C37" i="4" s="1"/>
  <c r="C38" i="4" s="1"/>
  <c r="C39" i="4" s="1"/>
  <c r="C40" i="4" s="1"/>
  <c r="C41" i="4" s="1"/>
  <c r="C42" i="4" s="1"/>
  <c r="C43" i="4" s="1"/>
  <c r="C44" i="4" s="1"/>
  <c r="C45" i="4" s="1"/>
  <c r="C46" i="4" s="1"/>
  <c r="C47" i="4" s="1"/>
  <c r="C48" i="4" s="1"/>
  <c r="C49" i="4" s="1"/>
  <c r="C50" i="4" s="1"/>
  <c r="C51" i="4" s="1"/>
  <c r="C52" i="4" s="1"/>
  <c r="C53" i="4" s="1"/>
  <c r="C54" i="4" s="1"/>
  <c r="C55" i="4" s="1"/>
  <c r="C56" i="4" s="1"/>
  <c r="C57" i="4" s="1"/>
  <c r="C58" i="4" s="1"/>
  <c r="C59" i="4" s="1"/>
  <c r="C60" i="4" s="1"/>
  <c r="N60" i="4" l="1"/>
  <c r="N56" i="4"/>
  <c r="N52" i="4"/>
  <c r="N48" i="4"/>
  <c r="N44" i="4"/>
  <c r="N40" i="4"/>
  <c r="N57" i="4"/>
  <c r="N53" i="4"/>
  <c r="N49" i="4"/>
  <c r="N45" i="4"/>
  <c r="N41" i="4"/>
  <c r="N37" i="4"/>
  <c r="N33" i="4"/>
  <c r="N25" i="4"/>
  <c r="N36" i="4"/>
  <c r="N32" i="4"/>
  <c r="N24" i="4"/>
  <c r="N55" i="4"/>
  <c r="N47" i="4"/>
  <c r="N31" i="4"/>
  <c r="N58" i="4"/>
  <c r="N50" i="4"/>
  <c r="N42" i="4"/>
  <c r="N34" i="4"/>
  <c r="N59" i="4"/>
  <c r="N51" i="4"/>
  <c r="N43" i="4"/>
  <c r="N35" i="4"/>
  <c r="N23" i="4"/>
  <c r="O23" i="4" s="1"/>
  <c r="N22" i="4"/>
  <c r="O22" i="4" s="1"/>
  <c r="N54" i="4"/>
  <c r="N46" i="4"/>
  <c r="N38" i="4"/>
  <c r="N30" i="4"/>
  <c r="N39" i="4"/>
  <c r="N10" i="4" l="1"/>
  <c r="O10" i="4" s="1"/>
  <c r="N18" i="4"/>
  <c r="O18" i="4" s="1"/>
  <c r="N16" i="4"/>
  <c r="O16" i="4" s="1"/>
  <c r="N21" i="4"/>
  <c r="O21" i="4" s="1"/>
  <c r="J7" i="4"/>
  <c r="N12" i="4"/>
  <c r="O12" i="4" s="1"/>
  <c r="N27" i="4"/>
  <c r="N19" i="4"/>
  <c r="O19" i="4" s="1"/>
  <c r="L7" i="4"/>
  <c r="K7" i="4"/>
  <c r="N14" i="4"/>
  <c r="O14" i="4" s="1"/>
  <c r="N28" i="4"/>
  <c r="N17" i="4"/>
  <c r="O17" i="4" s="1"/>
  <c r="N11" i="4"/>
  <c r="O11" i="4" s="1"/>
  <c r="N13" i="4"/>
  <c r="O13" i="4" s="1"/>
  <c r="N15" i="4"/>
  <c r="O15" i="4" s="1"/>
  <c r="I7" i="4"/>
  <c r="N20" i="4"/>
  <c r="O20" i="4" s="1"/>
  <c r="N29" i="4"/>
  <c r="N26" i="4"/>
  <c r="N9" i="4"/>
  <c r="O9" i="4" s="1"/>
  <c r="M7" i="4"/>
  <c r="N8" i="4"/>
  <c r="N7" i="4" l="1"/>
  <c r="O8" i="4"/>
  <c r="O7" i="4" s="1"/>
</calcChain>
</file>

<file path=xl/comments1.xml><?xml version="1.0" encoding="utf-8"?>
<comments xmlns="http://schemas.openxmlformats.org/spreadsheetml/2006/main">
  <authors>
    <author>sminami-vp</author>
  </authors>
  <commentList>
    <comment ref="D2" authorId="0">
      <text>
        <r>
          <rPr>
            <b/>
            <sz val="9"/>
            <color indexed="81"/>
            <rFont val="ＭＳ Ｐゴシック"/>
            <family val="3"/>
            <charset val="128"/>
          </rPr>
          <t>自分の目標を入力しよう</t>
        </r>
      </text>
    </comment>
    <comment ref="D7" authorId="0">
      <text>
        <r>
          <rPr>
            <b/>
            <sz val="9"/>
            <color indexed="81"/>
            <rFont val="ＭＳ Ｐゴシック"/>
            <family val="3"/>
            <charset val="128"/>
          </rPr>
          <t>教科ごとの平均コマ数</t>
        </r>
      </text>
    </comment>
    <comment ref="I7" authorId="0">
      <text>
        <r>
          <rPr>
            <b/>
            <sz val="9"/>
            <color indexed="81"/>
            <rFont val="ＭＳ Ｐゴシック"/>
            <family val="3"/>
            <charset val="128"/>
          </rPr>
          <t>教科ごとの週当たりの平均時間数</t>
        </r>
      </text>
    </comment>
    <comment ref="N7" authorId="0">
      <text>
        <r>
          <rPr>
            <b/>
            <sz val="9"/>
            <color indexed="81"/>
            <rFont val="ＭＳ Ｐゴシック"/>
            <family val="3"/>
            <charset val="128"/>
          </rPr>
          <t>週ごとの合計時間数の平均</t>
        </r>
      </text>
    </comment>
    <comment ref="O7" authorId="0">
      <text>
        <r>
          <rPr>
            <b/>
            <sz val="9"/>
            <color indexed="81"/>
            <rFont val="ＭＳ Ｐゴシック"/>
            <family val="3"/>
            <charset val="128"/>
          </rPr>
          <t>1日当たりの平均時間数のさらに平均</t>
        </r>
        <r>
          <rPr>
            <sz val="9"/>
            <color indexed="81"/>
            <rFont val="ＭＳ Ｐゴシック"/>
            <family val="3"/>
            <charset val="128"/>
          </rPr>
          <t xml:space="preserve">
</t>
        </r>
      </text>
    </comment>
    <comment ref="C8" authorId="0">
      <text>
        <r>
          <rPr>
            <b/>
            <sz val="9"/>
            <color indexed="81"/>
            <rFont val="ＭＳ Ｐゴシック"/>
            <family val="3"/>
            <charset val="128"/>
          </rPr>
          <t>最初に開始年月日を入力</t>
        </r>
        <r>
          <rPr>
            <sz val="9"/>
            <color indexed="81"/>
            <rFont val="ＭＳ Ｐゴシック"/>
            <family val="3"/>
            <charset val="128"/>
          </rPr>
          <t xml:space="preserve">
</t>
        </r>
      </text>
    </comment>
    <comment ref="D8" authorId="0">
      <text>
        <r>
          <rPr>
            <b/>
            <sz val="9"/>
            <color indexed="81"/>
            <rFont val="ＭＳ Ｐゴシック"/>
            <family val="3"/>
            <charset val="128"/>
          </rPr>
          <t>学習時間をコマ数で入力
1コマは20分</t>
        </r>
      </text>
    </comment>
    <comment ref="I8" authorId="0">
      <text>
        <r>
          <rPr>
            <b/>
            <sz val="9"/>
            <color indexed="81"/>
            <rFont val="ＭＳ Ｐゴシック"/>
            <family val="3"/>
            <charset val="128"/>
          </rPr>
          <t>教科ごとの週の時間数</t>
        </r>
        <r>
          <rPr>
            <sz val="9"/>
            <color indexed="81"/>
            <rFont val="ＭＳ Ｐゴシック"/>
            <family val="3"/>
            <charset val="128"/>
          </rPr>
          <t xml:space="preserve">
</t>
        </r>
      </text>
    </comment>
    <comment ref="N8" authorId="0">
      <text>
        <r>
          <rPr>
            <b/>
            <sz val="9"/>
            <color indexed="81"/>
            <rFont val="ＭＳ Ｐゴシック"/>
            <family val="3"/>
            <charset val="128"/>
          </rPr>
          <t>週ごとの合計時間数</t>
        </r>
      </text>
    </comment>
    <comment ref="O8" authorId="0">
      <text>
        <r>
          <rPr>
            <b/>
            <sz val="9"/>
            <color indexed="81"/>
            <rFont val="ＭＳ Ｐゴシック"/>
            <family val="3"/>
            <charset val="128"/>
          </rPr>
          <t>1日当たりの平均時間数</t>
        </r>
        <r>
          <rPr>
            <sz val="9"/>
            <color indexed="81"/>
            <rFont val="ＭＳ Ｐゴシック"/>
            <family val="3"/>
            <charset val="128"/>
          </rPr>
          <t xml:space="preserve">
</t>
        </r>
      </text>
    </comment>
  </commentList>
</comments>
</file>

<file path=xl/sharedStrings.xml><?xml version="1.0" encoding="utf-8"?>
<sst xmlns="http://schemas.openxmlformats.org/spreadsheetml/2006/main" count="211" uniqueCount="50">
  <si>
    <t>国語</t>
    <rPh sb="0" eb="2">
      <t>コクゴ</t>
    </rPh>
    <phoneticPr fontId="3"/>
  </si>
  <si>
    <t>数学</t>
    <rPh sb="0" eb="2">
      <t>スウガク</t>
    </rPh>
    <phoneticPr fontId="3"/>
  </si>
  <si>
    <t>英語</t>
    <rPh sb="0" eb="2">
      <t>エイゴ</t>
    </rPh>
    <phoneticPr fontId="3"/>
  </si>
  <si>
    <t>理科</t>
    <rPh sb="0" eb="2">
      <t>リカ</t>
    </rPh>
    <phoneticPr fontId="3"/>
  </si>
  <si>
    <t>社会</t>
    <rPh sb="0" eb="2">
      <t>シャカイ</t>
    </rPh>
    <phoneticPr fontId="3"/>
  </si>
  <si>
    <t>合計</t>
    <rPh sb="0" eb="2">
      <t>ゴウケイ</t>
    </rPh>
    <phoneticPr fontId="3"/>
  </si>
  <si>
    <t>週ごとの学習時間推移</t>
    <rPh sb="0" eb="1">
      <t>シュウ</t>
    </rPh>
    <rPh sb="4" eb="6">
      <t>ガクシュウ</t>
    </rPh>
    <rPh sb="6" eb="8">
      <t>ジカン</t>
    </rPh>
    <rPh sb="8" eb="10">
      <t>スイイ</t>
    </rPh>
    <phoneticPr fontId="3"/>
  </si>
  <si>
    <t/>
  </si>
  <si>
    <t>週・開始日＼平均</t>
    <rPh sb="0" eb="1">
      <t>シュウ</t>
    </rPh>
    <rPh sb="2" eb="5">
      <t>カイシビ</t>
    </rPh>
    <rPh sb="6" eb="8">
      <t>ヘイキン</t>
    </rPh>
    <phoneticPr fontId="3"/>
  </si>
  <si>
    <t>時間（自動で表示）</t>
    <rPh sb="0" eb="2">
      <t>ジカン</t>
    </rPh>
    <rPh sb="3" eb="5">
      <t>ジドウ</t>
    </rPh>
    <rPh sb="6" eb="8">
      <t>ヒョウジ</t>
    </rPh>
    <phoneticPr fontId="3"/>
  </si>
  <si>
    <t>目標</t>
    <rPh sb="0" eb="2">
      <t>モクヒョウ</t>
    </rPh>
    <phoneticPr fontId="3"/>
  </si>
  <si>
    <t>週・教科ごとの学習時間</t>
    <rPh sb="0" eb="1">
      <t>シュウ</t>
    </rPh>
    <rPh sb="2" eb="4">
      <t>キョウカ</t>
    </rPh>
    <rPh sb="7" eb="9">
      <t>ガクシュウ</t>
    </rPh>
    <rPh sb="9" eb="11">
      <t>ジカン</t>
    </rPh>
    <phoneticPr fontId="3"/>
  </si>
  <si>
    <t>保護パスワード：minami</t>
    <rPh sb="0" eb="2">
      <t>ホゴ</t>
    </rPh>
    <phoneticPr fontId="3"/>
  </si>
  <si>
    <t>時／日</t>
    <rPh sb="0" eb="1">
      <t>ジ</t>
    </rPh>
    <rPh sb="2" eb="3">
      <t>ニチ</t>
    </rPh>
    <phoneticPr fontId="3"/>
  </si>
  <si>
    <r>
      <t>コマ数</t>
    </r>
    <r>
      <rPr>
        <sz val="9"/>
        <color theme="1"/>
        <rFont val="ＭＳ Ｐゴシック"/>
        <family val="3"/>
        <charset val="128"/>
        <scheme val="minor"/>
      </rPr>
      <t>(1コマ＝20分）</t>
    </r>
    <r>
      <rPr>
        <sz val="12"/>
        <color theme="1"/>
        <rFont val="ＭＳ Ｐゴシック"/>
        <family val="2"/>
        <charset val="128"/>
        <scheme val="minor"/>
      </rPr>
      <t>　（入力）</t>
    </r>
    <rPh sb="2" eb="3">
      <t>スウ</t>
    </rPh>
    <rPh sb="10" eb="11">
      <t>プン</t>
    </rPh>
    <phoneticPr fontId="3"/>
  </si>
  <si>
    <t>　　　週7時間＝1日平均1時間，週14時間＝1日平均2時間，週21時間＝1日平均3時間，週28時間＝1日平均4時間，週35時間＝1日平均5時間</t>
    <phoneticPr fontId="3"/>
  </si>
  <si>
    <t>宮城県仙台南高等学校</t>
    <rPh sb="0" eb="3">
      <t>ミヤギケン</t>
    </rPh>
    <rPh sb="3" eb="5">
      <t>センダイ</t>
    </rPh>
    <rPh sb="5" eb="6">
      <t>ミナミ</t>
    </rPh>
    <rPh sb="6" eb="8">
      <t>コウトウ</t>
    </rPh>
    <rPh sb="8" eb="10">
      <t>ガッコウ</t>
    </rPh>
    <phoneticPr fontId="3"/>
  </si>
  <si>
    <t>※学習マネジメント力向上のために，自分の学習を継続的に記録し振り返りながらよりよいものにしていこう。</t>
    <rPh sb="10" eb="12">
      <t>コウジョウ</t>
    </rPh>
    <rPh sb="17" eb="19">
      <t>ジブン</t>
    </rPh>
    <rPh sb="20" eb="22">
      <t>ガクシュウ</t>
    </rPh>
    <rPh sb="23" eb="26">
      <t>ケイゾクテキ</t>
    </rPh>
    <rPh sb="27" eb="29">
      <t>キロク</t>
    </rPh>
    <rPh sb="30" eb="31">
      <t>フ</t>
    </rPh>
    <rPh sb="32" eb="33">
      <t>カエ</t>
    </rPh>
    <phoneticPr fontId="3"/>
  </si>
  <si>
    <t>週の初めに目標を立て（Ｐｌａｎ），学習を進め（Ｄｏ），週の終わりに振り返り（Ｃｈｅｃｋ），改善が必要であれば実行（Ａｃｔｉｏｎ）に移してください。</t>
    <rPh sb="0" eb="1">
      <t>シュウ</t>
    </rPh>
    <rPh sb="2" eb="3">
      <t>ハジ</t>
    </rPh>
    <rPh sb="5" eb="7">
      <t>モクヒョウ</t>
    </rPh>
    <rPh sb="8" eb="9">
      <t>タ</t>
    </rPh>
    <rPh sb="17" eb="19">
      <t>ガクシュウ</t>
    </rPh>
    <rPh sb="20" eb="21">
      <t>スス</t>
    </rPh>
    <rPh sb="27" eb="28">
      <t>シュウ</t>
    </rPh>
    <rPh sb="29" eb="30">
      <t>オ</t>
    </rPh>
    <rPh sb="33" eb="34">
      <t>フ</t>
    </rPh>
    <rPh sb="35" eb="36">
      <t>カエ</t>
    </rPh>
    <rPh sb="45" eb="47">
      <t>カイゼン</t>
    </rPh>
    <rPh sb="48" eb="50">
      <t>ヒツヨウ</t>
    </rPh>
    <rPh sb="54" eb="56">
      <t>ジッコウ</t>
    </rPh>
    <rPh sb="65" eb="66">
      <t>ウツ</t>
    </rPh>
    <phoneticPr fontId="3"/>
  </si>
  <si>
    <t>宮城県仙台南高等学校　学力向上委員会</t>
    <rPh sb="0" eb="3">
      <t>ミヤギケン</t>
    </rPh>
    <rPh sb="3" eb="5">
      <t>センダイ</t>
    </rPh>
    <rPh sb="5" eb="6">
      <t>ミナミ</t>
    </rPh>
    <rPh sb="6" eb="8">
      <t>コウトウ</t>
    </rPh>
    <rPh sb="8" eb="10">
      <t>ガッコウ</t>
    </rPh>
    <rPh sb="11" eb="13">
      <t>ガクリョク</t>
    </rPh>
    <rPh sb="13" eb="15">
      <t>コウジョウ</t>
    </rPh>
    <rPh sb="15" eb="18">
      <t>イインカイ</t>
    </rPh>
    <phoneticPr fontId="3"/>
  </si>
  <si>
    <t>学習時間記録シート</t>
    <rPh sb="0" eb="2">
      <t>ガクシュウ</t>
    </rPh>
    <rPh sb="2" eb="4">
      <t>ジカン</t>
    </rPh>
    <rPh sb="4" eb="6">
      <t>キロク</t>
    </rPh>
    <phoneticPr fontId="3"/>
  </si>
  <si>
    <t>（Ｖｅｒ．１．０）</t>
    <phoneticPr fontId="3"/>
  </si>
  <si>
    <t>自学のための</t>
    <rPh sb="0" eb="2">
      <t>ジガク</t>
    </rPh>
    <phoneticPr fontId="3"/>
  </si>
  <si>
    <t>Ｐ</t>
    <phoneticPr fontId="3"/>
  </si>
  <si>
    <t>Ｄ</t>
    <phoneticPr fontId="3"/>
  </si>
  <si>
    <t>Ｃ</t>
    <phoneticPr fontId="3"/>
  </si>
  <si>
    <t>Ａ</t>
    <phoneticPr fontId="3"/>
  </si>
  <si>
    <t>学習の記録　（　　　月　　　　日　～　　　月　　　　日　）</t>
    <rPh sb="0" eb="2">
      <t>ガクシュウ</t>
    </rPh>
    <rPh sb="3" eb="5">
      <t>キロク</t>
    </rPh>
    <rPh sb="10" eb="11">
      <t>ゲツ</t>
    </rPh>
    <rPh sb="15" eb="16">
      <t>ニチ</t>
    </rPh>
    <rPh sb="21" eb="22">
      <t>ゲツ</t>
    </rPh>
    <rPh sb="26" eb="27">
      <t>ニチ</t>
    </rPh>
    <phoneticPr fontId="3"/>
  </si>
  <si>
    <t>月</t>
    <rPh sb="0" eb="1">
      <t>ゲツ</t>
    </rPh>
    <phoneticPr fontId="3"/>
  </si>
  <si>
    <t>火</t>
  </si>
  <si>
    <t>水</t>
  </si>
  <si>
    <t>木</t>
  </si>
  <si>
    <t>金</t>
  </si>
  <si>
    <t>土</t>
    <rPh sb="0" eb="1">
      <t>ド</t>
    </rPh>
    <phoneticPr fontId="3"/>
  </si>
  <si>
    <t>日</t>
    <rPh sb="0" eb="1">
      <t>ニチ</t>
    </rPh>
    <phoneticPr fontId="3"/>
  </si>
  <si>
    <t>1週間合計20分コマ数</t>
    <rPh sb="1" eb="3">
      <t>シュウカン</t>
    </rPh>
    <rPh sb="3" eb="5">
      <t>ゴウケイ</t>
    </rPh>
    <rPh sb="7" eb="8">
      <t>プン</t>
    </rPh>
    <rPh sb="10" eb="11">
      <t>スウ</t>
    </rPh>
    <phoneticPr fontId="3"/>
  </si>
  <si>
    <t>累計　　　　　　20分コマ数</t>
    <rPh sb="0" eb="2">
      <t>ルイケイ</t>
    </rPh>
    <rPh sb="10" eb="11">
      <t>プン</t>
    </rPh>
    <rPh sb="13" eb="14">
      <t>スウ</t>
    </rPh>
    <phoneticPr fontId="3"/>
  </si>
  <si>
    <t>20分</t>
    <rPh sb="2" eb="3">
      <t>フン</t>
    </rPh>
    <phoneticPr fontId="3"/>
  </si>
  <si>
    <t>１日合計　　　20分コマ数</t>
    <rPh sb="1" eb="2">
      <t>ニチ</t>
    </rPh>
    <rPh sb="2" eb="4">
      <t>ゴウケイ</t>
    </rPh>
    <rPh sb="9" eb="10">
      <t>プン</t>
    </rPh>
    <rPh sb="12" eb="13">
      <t>スウ</t>
    </rPh>
    <phoneticPr fontId="3"/>
  </si>
  <si>
    <t>1週間を振り返って</t>
    <rPh sb="1" eb="3">
      <t>シュウカン</t>
    </rPh>
    <rPh sb="4" eb="5">
      <t>フ</t>
    </rPh>
    <rPh sb="6" eb="7">
      <t>カエ</t>
    </rPh>
    <phoneticPr fontId="3"/>
  </si>
  <si>
    <t>授業以外の学習時間（家庭学習・自習・塾など）を20分単位で1コマ（○で）を記入</t>
    <rPh sb="0" eb="2">
      <t>ジュギョウ</t>
    </rPh>
    <rPh sb="2" eb="4">
      <t>イガイ</t>
    </rPh>
    <rPh sb="5" eb="7">
      <t>ガクシュウ</t>
    </rPh>
    <rPh sb="7" eb="9">
      <t>ジカン</t>
    </rPh>
    <rPh sb="10" eb="12">
      <t>カテイ</t>
    </rPh>
    <rPh sb="12" eb="14">
      <t>ガクシュウ</t>
    </rPh>
    <rPh sb="15" eb="17">
      <t>ジシュウ</t>
    </rPh>
    <rPh sb="18" eb="19">
      <t>ジュク</t>
    </rPh>
    <rPh sb="25" eb="26">
      <t>プン</t>
    </rPh>
    <rPh sb="26" eb="28">
      <t>タンイ</t>
    </rPh>
    <rPh sb="37" eb="39">
      <t>キニュウ</t>
    </rPh>
    <phoneticPr fontId="3"/>
  </si>
  <si>
    <t>学習マネジメントのサイクルを意識</t>
    <rPh sb="0" eb="2">
      <t>ガクシュウ</t>
    </rPh>
    <rPh sb="14" eb="16">
      <t>イシキ</t>
    </rPh>
    <phoneticPr fontId="3"/>
  </si>
  <si>
    <t>使用法：　</t>
    <rPh sb="0" eb="3">
      <t>シヨウホウ</t>
    </rPh>
    <phoneticPr fontId="3"/>
  </si>
  <si>
    <t>「入力シート」の水色のセルに入力してください。グラフが表示され，自分の学習時間のようすが視覚化されます。</t>
    <phoneticPr fontId="3"/>
  </si>
  <si>
    <t>「記録シート」は学校で配付しますが，必要に応じて印刷して活用してください。</t>
    <rPh sb="1" eb="3">
      <t>キロク</t>
    </rPh>
    <rPh sb="8" eb="10">
      <t>ガッコウ</t>
    </rPh>
    <rPh sb="11" eb="13">
      <t>ハイフ</t>
    </rPh>
    <rPh sb="18" eb="20">
      <t>ヒツヨウ</t>
    </rPh>
    <rPh sb="21" eb="22">
      <t>オウ</t>
    </rPh>
    <rPh sb="24" eb="26">
      <t>インサツ</t>
    </rPh>
    <rPh sb="28" eb="30">
      <t>カツヨウ</t>
    </rPh>
    <phoneticPr fontId="3"/>
  </si>
  <si>
    <t>このようなマネジメントの手法の，ＰＤＣＡサイクルを回しながら，自分にとってよりよい学習スタイルを確立し，進路実現，さらに生涯をとおした</t>
    <rPh sb="12" eb="14">
      <t>シュホウ</t>
    </rPh>
    <rPh sb="25" eb="26">
      <t>マワ</t>
    </rPh>
    <rPh sb="31" eb="33">
      <t>ジブン</t>
    </rPh>
    <rPh sb="41" eb="43">
      <t>ガクシュウ</t>
    </rPh>
    <rPh sb="48" eb="50">
      <t>カクリツ</t>
    </rPh>
    <rPh sb="52" eb="54">
      <t>シンロ</t>
    </rPh>
    <rPh sb="54" eb="56">
      <t>ジツゲン</t>
    </rPh>
    <rPh sb="60" eb="62">
      <t>ショウガイ</t>
    </rPh>
    <phoneticPr fontId="3"/>
  </si>
  <si>
    <t>学習の質の向上を目指してください。</t>
    <phoneticPr fontId="3"/>
  </si>
  <si>
    <t>平成28年10月</t>
    <rPh sb="0" eb="2">
      <t>ヘイセイ</t>
    </rPh>
    <rPh sb="4" eb="5">
      <t>ネン</t>
    </rPh>
    <rPh sb="7" eb="8">
      <t>ガツ</t>
    </rPh>
    <phoneticPr fontId="3"/>
  </si>
  <si>
    <t>合計</t>
    <rPh sb="0" eb="2">
      <t>ゴウケイ</t>
    </rPh>
    <phoneticPr fontId="3"/>
  </si>
  <si>
    <t>生徒の皆さんが，学校の授業以外の学習時間の記録を取りながら，学習をマネジメントしていくための道具として利用してください。</t>
    <rPh sb="0" eb="2">
      <t>セイト</t>
    </rPh>
    <rPh sb="3" eb="4">
      <t>ミナ</t>
    </rPh>
    <rPh sb="8" eb="10">
      <t>ガッコウ</t>
    </rPh>
    <rPh sb="11" eb="13">
      <t>ジュギョウ</t>
    </rPh>
    <rPh sb="13" eb="15">
      <t>イガイ</t>
    </rPh>
    <rPh sb="16" eb="18">
      <t>ガクシュウ</t>
    </rPh>
    <rPh sb="18" eb="20">
      <t>ジカン</t>
    </rPh>
    <rPh sb="21" eb="23">
      <t>キロク</t>
    </rPh>
    <rPh sb="24" eb="25">
      <t>ト</t>
    </rPh>
    <rPh sb="30" eb="32">
      <t>ガクシュウ</t>
    </rPh>
    <rPh sb="46" eb="48">
      <t>ドウグ</t>
    </rPh>
    <rPh sb="51" eb="53">
      <t>リヨウ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</si>
</sst>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m&quot;月&quot;d&quot;日&quot;&quot;(&quot;aaa&quot;)&quot;"/>
    <numFmt numFmtId="177" formatCode="0.0_ "/>
    <numFmt numFmtId="178" formatCode="[h]:mm"/>
  </numFmts>
  <fonts count="34" x14ac:knownFonts="1">
    <font>
      <sz val="11"/>
      <color theme="1"/>
      <name val="ＭＳ Ｐゴシック"/>
      <family val="2"/>
      <charset val="128"/>
      <scheme val="minor"/>
    </font>
    <font>
      <sz val="11"/>
      <color theme="1"/>
      <name val="ＭＳ Ｐゴシック"/>
      <family val="3"/>
      <charset val="128"/>
      <scheme val="minor"/>
    </font>
    <font>
      <sz val="10"/>
      <name val="ＭＳ 明朝"/>
      <family val="1"/>
      <charset val="128"/>
    </font>
    <font>
      <sz val="6"/>
      <name val="ＭＳ Ｐゴシック"/>
      <family val="2"/>
      <charset val="128"/>
      <scheme val="minor"/>
    </font>
    <font>
      <sz val="18"/>
      <color theme="1"/>
      <name val="ＭＳ Ｐゴシック"/>
      <family val="2"/>
      <charset val="128"/>
      <scheme val="minor"/>
    </font>
    <font>
      <b/>
      <sz val="11"/>
      <color theme="1"/>
      <name val="ＭＳ Ｐゴシック"/>
      <family val="3"/>
      <charset val="128"/>
      <scheme val="minor"/>
    </font>
    <font>
      <i/>
      <sz val="11"/>
      <color theme="1"/>
      <name val="ＭＳ Ｐゴシック"/>
      <family val="3"/>
      <charset val="128"/>
      <scheme val="minor"/>
    </font>
    <font>
      <sz val="9"/>
      <color theme="1"/>
      <name val="ＭＳ Ｐゴシック"/>
      <family val="3"/>
      <charset val="128"/>
      <scheme val="minor"/>
    </font>
    <font>
      <i/>
      <sz val="11"/>
      <color theme="1"/>
      <name val="ＭＳ Ｐゴシック"/>
      <family val="2"/>
      <charset val="128"/>
      <scheme val="minor"/>
    </font>
    <font>
      <b/>
      <sz val="9"/>
      <color theme="1"/>
      <name val="ＭＳ Ｐゴシック"/>
      <family val="3"/>
      <charset val="128"/>
      <scheme val="minor"/>
    </font>
    <font>
      <b/>
      <sz val="10"/>
      <color theme="1"/>
      <name val="ＭＳ Ｐゴシック"/>
      <family val="3"/>
      <charset val="128"/>
      <scheme val="minor"/>
    </font>
    <font>
      <i/>
      <sz val="9"/>
      <color theme="1"/>
      <name val="ＭＳ Ｐゴシック"/>
      <family val="3"/>
      <charset val="128"/>
      <scheme val="minor"/>
    </font>
    <font>
      <sz val="22"/>
      <color theme="1"/>
      <name val="ＭＳ Ｐゴシック"/>
      <family val="2"/>
      <charset val="128"/>
      <scheme val="minor"/>
    </font>
    <font>
      <sz val="16"/>
      <color theme="1"/>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4"/>
      <color theme="1"/>
      <name val="ＭＳ Ｐゴシック"/>
      <family val="3"/>
      <charset val="128"/>
      <scheme val="minor"/>
    </font>
    <font>
      <sz val="9"/>
      <color indexed="81"/>
      <name val="ＭＳ Ｐゴシック"/>
      <family val="3"/>
      <charset val="128"/>
    </font>
    <font>
      <b/>
      <sz val="9"/>
      <color indexed="81"/>
      <name val="ＭＳ Ｐゴシック"/>
      <family val="3"/>
      <charset val="128"/>
    </font>
    <font>
      <sz val="11"/>
      <color theme="0"/>
      <name val="ＭＳ Ｐゴシック"/>
      <family val="2"/>
      <charset val="128"/>
      <scheme val="minor"/>
    </font>
    <font>
      <sz val="11"/>
      <color theme="0"/>
      <name val="ＭＳ Ｐゴシック"/>
      <family val="3"/>
      <charset val="128"/>
      <scheme val="minor"/>
    </font>
    <font>
      <sz val="18"/>
      <color theme="0"/>
      <name val="ＭＳ Ｐゴシック"/>
      <family val="3"/>
      <charset val="128"/>
      <scheme val="minor"/>
    </font>
    <font>
      <sz val="14"/>
      <color theme="0"/>
      <name val="ＭＳ Ｐゴシック"/>
      <family val="2"/>
      <charset val="128"/>
      <scheme val="minor"/>
    </font>
    <font>
      <sz val="8"/>
      <color theme="0"/>
      <name val="ＭＳ Ｐゴシック"/>
      <family val="3"/>
      <charset val="128"/>
      <scheme val="minor"/>
    </font>
    <font>
      <b/>
      <sz val="12"/>
      <color theme="0"/>
      <name val="ＭＳ Ｐゴシック"/>
      <family val="3"/>
      <charset val="128"/>
      <scheme val="minor"/>
    </font>
    <font>
      <b/>
      <sz val="14"/>
      <color theme="0"/>
      <name val="ＭＳ Ｐゴシック"/>
      <family val="3"/>
      <charset val="128"/>
      <scheme val="minor"/>
    </font>
    <font>
      <sz val="36"/>
      <color theme="0"/>
      <name val="ＭＳ Ｐゴシック"/>
      <family val="2"/>
      <charset val="128"/>
      <scheme val="minor"/>
    </font>
    <font>
      <sz val="36"/>
      <color theme="1"/>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u/>
      <sz val="11"/>
      <color theme="1"/>
      <name val="ＭＳ Ｐゴシック"/>
      <family val="3"/>
      <charset val="128"/>
      <scheme val="minor"/>
    </font>
    <font>
      <sz val="14"/>
      <color theme="1"/>
      <name val="ＤＨＰ特太ゴシック体"/>
      <family val="3"/>
      <charset val="128"/>
    </font>
    <font>
      <sz val="10"/>
      <color theme="1"/>
      <name val="ＭＳ Ｐゴシック"/>
      <family val="2"/>
      <charset val="128"/>
      <scheme val="minor"/>
    </font>
    <font>
      <sz val="10"/>
      <color theme="1"/>
      <name val="ＭＳ Ｐゴシック"/>
      <family val="3"/>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4"/>
        <bgColor indexed="64"/>
      </patternFill>
    </fill>
    <fill>
      <patternFill patternType="solid">
        <fgColor rgb="FF69B919"/>
        <bgColor indexed="64"/>
      </patternFill>
    </fill>
  </fills>
  <borders count="8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hair">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thin">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style="thin">
        <color indexed="64"/>
      </right>
      <top/>
      <bottom style="thin">
        <color indexed="64"/>
      </bottom>
      <diagonal/>
    </border>
    <border>
      <left style="hair">
        <color indexed="64"/>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thin">
        <color indexed="64"/>
      </left>
      <right style="double">
        <color indexed="64"/>
      </right>
      <top style="thin">
        <color indexed="64"/>
      </top>
      <bottom style="medium">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medium">
        <color indexed="64"/>
      </top>
      <bottom style="thin">
        <color indexed="64"/>
      </bottom>
      <diagonal/>
    </border>
    <border>
      <left style="double">
        <color indexed="64"/>
      </left>
      <right style="double">
        <color indexed="64"/>
      </right>
      <top style="medium">
        <color indexed="64"/>
      </top>
      <bottom/>
      <diagonal/>
    </border>
    <border>
      <left style="double">
        <color indexed="64"/>
      </left>
      <right style="double">
        <color indexed="64"/>
      </right>
      <top/>
      <bottom style="medium">
        <color indexed="64"/>
      </bottom>
      <diagonal/>
    </border>
    <border>
      <left style="double">
        <color indexed="64"/>
      </left>
      <right style="double">
        <color indexed="64"/>
      </right>
      <top/>
      <bottom/>
      <diagonal/>
    </border>
    <border>
      <left/>
      <right style="double">
        <color indexed="64"/>
      </right>
      <top/>
      <bottom style="medium">
        <color indexed="64"/>
      </bottom>
      <diagonal/>
    </border>
    <border>
      <left style="double">
        <color indexed="64"/>
      </left>
      <right style="double">
        <color indexed="64"/>
      </right>
      <top/>
      <bottom style="double">
        <color indexed="64"/>
      </bottom>
      <diagonal/>
    </border>
    <border>
      <left/>
      <right style="medium">
        <color indexed="64"/>
      </right>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double">
        <color indexed="64"/>
      </bottom>
      <diagonal/>
    </border>
    <border>
      <left/>
      <right/>
      <top/>
      <bottom style="medium">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right/>
      <top style="medium">
        <color indexed="64"/>
      </top>
      <bottom/>
      <diagonal/>
    </border>
    <border>
      <left style="medium">
        <color indexed="64"/>
      </left>
      <right/>
      <top/>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double">
        <color indexed="64"/>
      </right>
      <top style="double">
        <color indexed="64"/>
      </top>
      <bottom/>
      <diagonal/>
    </border>
    <border>
      <left style="medium">
        <color indexed="64"/>
      </left>
      <right style="medium">
        <color indexed="64"/>
      </right>
      <top style="double">
        <color indexed="64"/>
      </top>
      <bottom/>
      <diagonal/>
    </border>
    <border>
      <left/>
      <right/>
      <top/>
      <bottom style="thin">
        <color indexed="64"/>
      </bottom>
      <diagonal/>
    </border>
  </borders>
  <cellStyleXfs count="3">
    <xf numFmtId="0" fontId="0" fillId="0" borderId="0">
      <alignment vertical="center"/>
    </xf>
    <xf numFmtId="0" fontId="1" fillId="0" borderId="0">
      <alignment vertical="center"/>
    </xf>
    <xf numFmtId="0" fontId="2" fillId="0" borderId="0"/>
  </cellStyleXfs>
  <cellXfs count="190">
    <xf numFmtId="0" fontId="0" fillId="0" borderId="0" xfId="0">
      <alignment vertical="center"/>
    </xf>
    <xf numFmtId="0" fontId="0" fillId="3" borderId="0" xfId="0" applyFill="1">
      <alignment vertical="center"/>
    </xf>
    <xf numFmtId="14" fontId="0" fillId="3" borderId="0" xfId="0" applyNumberFormat="1" applyFill="1">
      <alignment vertical="center"/>
    </xf>
    <xf numFmtId="0" fontId="6" fillId="3" borderId="0" xfId="0" applyFont="1" applyFill="1" applyBorder="1" applyAlignment="1">
      <alignment horizontal="center" vertical="center"/>
    </xf>
    <xf numFmtId="0" fontId="0" fillId="3" borderId="0" xfId="0" applyFill="1" applyBorder="1">
      <alignment vertical="center"/>
    </xf>
    <xf numFmtId="0" fontId="5" fillId="3" borderId="0" xfId="0" applyFont="1" applyFill="1" applyBorder="1">
      <alignment vertical="center"/>
    </xf>
    <xf numFmtId="0" fontId="4" fillId="3" borderId="0" xfId="0" applyFont="1" applyFill="1" applyAlignment="1">
      <alignment vertical="center"/>
    </xf>
    <xf numFmtId="178" fontId="0" fillId="3" borderId="0" xfId="0" applyNumberFormat="1" applyFill="1" applyBorder="1">
      <alignment vertical="center"/>
    </xf>
    <xf numFmtId="0" fontId="0" fillId="3" borderId="0" xfId="0" applyFill="1" applyBorder="1" applyAlignment="1">
      <alignment horizontal="center" vertical="center"/>
    </xf>
    <xf numFmtId="0" fontId="5" fillId="3" borderId="0" xfId="0" applyFont="1" applyFill="1" applyBorder="1" applyAlignment="1">
      <alignment horizontal="center" vertical="center"/>
    </xf>
    <xf numFmtId="0" fontId="8" fillId="3" borderId="0" xfId="0" applyFont="1" applyFill="1" applyBorder="1" applyAlignment="1">
      <alignment horizontal="center" vertical="center"/>
    </xf>
    <xf numFmtId="178" fontId="7" fillId="3" borderId="24" xfId="0" applyNumberFormat="1" applyFont="1" applyFill="1" applyBorder="1">
      <alignment vertical="center"/>
    </xf>
    <xf numFmtId="0" fontId="12" fillId="3" borderId="0" xfId="0" applyFont="1" applyFill="1">
      <alignment vertical="center"/>
    </xf>
    <xf numFmtId="0" fontId="13" fillId="3" borderId="0" xfId="0" applyFont="1" applyFill="1">
      <alignment vertical="center"/>
    </xf>
    <xf numFmtId="0" fontId="7" fillId="3" borderId="1"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178" fontId="7" fillId="3" borderId="4" xfId="0" applyNumberFormat="1" applyFont="1" applyFill="1" applyBorder="1">
      <alignment vertical="center"/>
    </xf>
    <xf numFmtId="178" fontId="7" fillId="3" borderId="26" xfId="0" applyNumberFormat="1" applyFont="1" applyFill="1" applyBorder="1">
      <alignment vertical="center"/>
    </xf>
    <xf numFmtId="178" fontId="7" fillId="3" borderId="6" xfId="0" applyNumberFormat="1" applyFont="1" applyFill="1" applyBorder="1">
      <alignment vertical="center"/>
    </xf>
    <xf numFmtId="178" fontId="7" fillId="3" borderId="27" xfId="0" applyNumberFormat="1" applyFont="1" applyFill="1" applyBorder="1">
      <alignment vertical="center"/>
    </xf>
    <xf numFmtId="178" fontId="7" fillId="3" borderId="28" xfId="0" applyNumberFormat="1" applyFont="1" applyFill="1" applyBorder="1">
      <alignment vertical="center"/>
    </xf>
    <xf numFmtId="0" fontId="10" fillId="3" borderId="20" xfId="0" applyFont="1" applyFill="1" applyBorder="1" applyAlignment="1">
      <alignment horizontal="center" vertical="center"/>
    </xf>
    <xf numFmtId="178" fontId="10" fillId="3" borderId="21" xfId="0" applyNumberFormat="1" applyFont="1" applyFill="1" applyBorder="1">
      <alignment vertical="center"/>
    </xf>
    <xf numFmtId="178" fontId="10" fillId="3" borderId="22" xfId="0" applyNumberFormat="1" applyFont="1" applyFill="1" applyBorder="1">
      <alignment vertical="center"/>
    </xf>
    <xf numFmtId="178" fontId="7" fillId="3" borderId="8" xfId="0" applyNumberFormat="1" applyFont="1" applyFill="1" applyBorder="1">
      <alignment vertical="center"/>
    </xf>
    <xf numFmtId="178" fontId="7" fillId="3" borderId="29" xfId="0" applyNumberFormat="1" applyFont="1" applyFill="1" applyBorder="1">
      <alignment vertical="center"/>
    </xf>
    <xf numFmtId="178" fontId="7" fillId="3" borderId="30" xfId="0" applyNumberFormat="1" applyFont="1" applyFill="1" applyBorder="1">
      <alignment vertical="center"/>
    </xf>
    <xf numFmtId="178" fontId="10" fillId="3" borderId="23" xfId="0" applyNumberFormat="1" applyFont="1" applyFill="1" applyBorder="1">
      <alignment vertical="center"/>
    </xf>
    <xf numFmtId="178" fontId="9" fillId="3" borderId="11" xfId="0" applyNumberFormat="1" applyFont="1" applyFill="1" applyBorder="1">
      <alignment vertical="center"/>
    </xf>
    <xf numFmtId="178" fontId="9" fillId="3" borderId="6" xfId="0" applyNumberFormat="1" applyFont="1" applyFill="1" applyBorder="1">
      <alignment vertical="center"/>
    </xf>
    <xf numFmtId="178" fontId="9" fillId="3" borderId="31" xfId="0" applyNumberFormat="1" applyFont="1" applyFill="1" applyBorder="1">
      <alignment vertical="center"/>
    </xf>
    <xf numFmtId="0" fontId="11" fillId="3" borderId="18" xfId="0" applyFont="1" applyFill="1" applyBorder="1" applyAlignment="1">
      <alignment horizontal="center" vertical="center"/>
    </xf>
    <xf numFmtId="0" fontId="11" fillId="3" borderId="32" xfId="0" applyFont="1" applyFill="1" applyBorder="1" applyAlignment="1">
      <alignment horizontal="center" vertical="center"/>
    </xf>
    <xf numFmtId="176" fontId="7" fillId="0" borderId="5" xfId="0" applyNumberFormat="1" applyFont="1" applyFill="1" applyBorder="1" applyAlignment="1">
      <alignment horizontal="left" vertical="center"/>
    </xf>
    <xf numFmtId="0" fontId="11" fillId="3" borderId="33" xfId="0" applyFont="1" applyFill="1" applyBorder="1" applyAlignment="1">
      <alignment horizontal="center" vertical="center"/>
    </xf>
    <xf numFmtId="176" fontId="7" fillId="0" borderId="7" xfId="0" applyNumberFormat="1" applyFont="1" applyFill="1" applyBorder="1" applyAlignment="1">
      <alignment horizontal="left" vertical="center"/>
    </xf>
    <xf numFmtId="176" fontId="7" fillId="2" borderId="9" xfId="0" applyNumberFormat="1" applyFont="1" applyFill="1" applyBorder="1" applyAlignment="1" applyProtection="1">
      <alignment horizontal="left" vertical="center"/>
      <protection locked="0"/>
    </xf>
    <xf numFmtId="0" fontId="7" fillId="2" borderId="8" xfId="0" applyNumberFormat="1" applyFont="1" applyFill="1" applyBorder="1" applyAlignment="1" applyProtection="1">
      <alignment horizontal="center" vertical="center"/>
      <protection locked="0"/>
    </xf>
    <xf numFmtId="0" fontId="7" fillId="2" borderId="14" xfId="0" applyNumberFormat="1" applyFont="1" applyFill="1" applyBorder="1" applyAlignment="1" applyProtection="1">
      <alignment horizontal="center" vertical="center"/>
      <protection locked="0"/>
    </xf>
    <xf numFmtId="0" fontId="7" fillId="2" borderId="15" xfId="0" applyNumberFormat="1" applyFont="1" applyFill="1" applyBorder="1" applyAlignment="1" applyProtection="1">
      <alignment horizontal="center" vertical="center"/>
      <protection locked="0"/>
    </xf>
    <xf numFmtId="0" fontId="7" fillId="2" borderId="4" xfId="0" applyNumberFormat="1" applyFont="1" applyFill="1" applyBorder="1" applyAlignment="1" applyProtection="1">
      <alignment horizontal="center" vertical="center"/>
      <protection locked="0"/>
    </xf>
    <xf numFmtId="0" fontId="7" fillId="2" borderId="10" xfId="0" applyNumberFormat="1" applyFont="1" applyFill="1" applyBorder="1" applyAlignment="1" applyProtection="1">
      <alignment horizontal="center" vertical="center"/>
      <protection locked="0"/>
    </xf>
    <xf numFmtId="0" fontId="7" fillId="2" borderId="25" xfId="0" applyNumberFormat="1" applyFont="1" applyFill="1" applyBorder="1" applyAlignment="1" applyProtection="1">
      <alignment horizontal="center" vertical="center"/>
      <protection locked="0"/>
    </xf>
    <xf numFmtId="0" fontId="7" fillId="2" borderId="6" xfId="0" applyNumberFormat="1" applyFont="1" applyFill="1" applyBorder="1" applyAlignment="1" applyProtection="1">
      <alignment horizontal="center" vertical="center"/>
      <protection locked="0"/>
    </xf>
    <xf numFmtId="0" fontId="7" fillId="2" borderId="11" xfId="0" applyNumberFormat="1" applyFont="1" applyFill="1" applyBorder="1" applyAlignment="1" applyProtection="1">
      <alignment horizontal="center" vertical="center"/>
      <protection locked="0"/>
    </xf>
    <xf numFmtId="0" fontId="7" fillId="2" borderId="31" xfId="0" applyNumberFormat="1" applyFont="1" applyFill="1" applyBorder="1" applyAlignment="1" applyProtection="1">
      <alignment horizontal="center" vertical="center"/>
      <protection locked="0"/>
    </xf>
    <xf numFmtId="177" fontId="9" fillId="3" borderId="6" xfId="0" applyNumberFormat="1" applyFont="1" applyFill="1" applyBorder="1" applyAlignment="1">
      <alignment horizontal="center" vertical="center"/>
    </xf>
    <xf numFmtId="177" fontId="9" fillId="3" borderId="11" xfId="0" applyNumberFormat="1" applyFont="1" applyFill="1" applyBorder="1" applyAlignment="1">
      <alignment horizontal="center" vertical="center"/>
    </xf>
    <xf numFmtId="177" fontId="9" fillId="3" borderId="31" xfId="0" applyNumberFormat="1" applyFont="1" applyFill="1" applyBorder="1" applyAlignment="1">
      <alignment horizontal="center" vertical="center"/>
    </xf>
    <xf numFmtId="0" fontId="0" fillId="3" borderId="0" xfId="0" applyFill="1" applyAlignment="1">
      <alignment horizontal="right" vertical="center"/>
    </xf>
    <xf numFmtId="0" fontId="0" fillId="3" borderId="0" xfId="0" applyFill="1" applyAlignment="1">
      <alignment vertical="top" wrapText="1"/>
    </xf>
    <xf numFmtId="0" fontId="0" fillId="4" borderId="0" xfId="0" applyFill="1">
      <alignment vertical="center"/>
    </xf>
    <xf numFmtId="0" fontId="19" fillId="4" borderId="0" xfId="0" applyFont="1" applyFill="1">
      <alignment vertical="center"/>
    </xf>
    <xf numFmtId="0" fontId="20" fillId="4" borderId="0" xfId="0" applyFont="1" applyFill="1">
      <alignment vertical="center"/>
    </xf>
    <xf numFmtId="0" fontId="21" fillId="4" borderId="0" xfId="0" applyFont="1" applyFill="1">
      <alignment vertical="center"/>
    </xf>
    <xf numFmtId="0" fontId="23" fillId="4" borderId="0" xfId="0" applyFont="1" applyFill="1">
      <alignment vertical="center"/>
    </xf>
    <xf numFmtId="0" fontId="25" fillId="4" borderId="0" xfId="0" applyFont="1" applyFill="1">
      <alignment vertical="center"/>
    </xf>
    <xf numFmtId="0" fontId="0" fillId="5" borderId="0" xfId="0" applyFill="1">
      <alignment vertical="center"/>
    </xf>
    <xf numFmtId="0" fontId="26" fillId="5" borderId="0" xfId="0" applyFont="1" applyFill="1" applyAlignment="1">
      <alignment horizontal="center" vertical="center"/>
    </xf>
    <xf numFmtId="0" fontId="27" fillId="5" borderId="0" xfId="0" applyFont="1" applyFill="1">
      <alignment vertical="center"/>
    </xf>
    <xf numFmtId="0" fontId="22" fillId="5" borderId="0" xfId="0" applyFont="1" applyFill="1" applyAlignment="1">
      <alignment horizontal="center" vertical="center"/>
    </xf>
    <xf numFmtId="0" fontId="0" fillId="0" borderId="0" xfId="0" applyAlignment="1">
      <alignment horizontal="center" vertical="center"/>
    </xf>
    <xf numFmtId="0" fontId="28" fillId="0" borderId="0" xfId="0" applyFont="1" applyAlignment="1">
      <alignment horizontal="center" vertical="center"/>
    </xf>
    <xf numFmtId="0" fontId="0" fillId="0" borderId="36" xfId="0" applyBorder="1" applyAlignment="1">
      <alignment horizontal="center" vertical="center"/>
    </xf>
    <xf numFmtId="0" fontId="0" fillId="0" borderId="43" xfId="0" applyBorder="1" applyAlignment="1">
      <alignment horizontal="center" vertical="center"/>
    </xf>
    <xf numFmtId="0" fontId="0" fillId="0" borderId="39"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37" xfId="0" applyBorder="1" applyAlignment="1">
      <alignment horizontal="center" vertical="center"/>
    </xf>
    <xf numFmtId="0" fontId="0" fillId="0" borderId="7" xfId="0" applyBorder="1" applyAlignment="1">
      <alignment horizontal="center" vertical="center"/>
    </xf>
    <xf numFmtId="0" fontId="0" fillId="0" borderId="14" xfId="0" applyBorder="1" applyAlignment="1">
      <alignment horizontal="center" vertical="center"/>
    </xf>
    <xf numFmtId="0" fontId="0" fillId="0" borderId="10" xfId="0" applyBorder="1" applyAlignment="1">
      <alignment horizontal="center" vertical="center"/>
    </xf>
    <xf numFmtId="0" fontId="0" fillId="0" borderId="45" xfId="0" applyBorder="1" applyAlignment="1">
      <alignment horizontal="center" vertical="center"/>
    </xf>
    <xf numFmtId="0" fontId="0" fillId="0" borderId="44" xfId="0" applyBorder="1" applyAlignment="1">
      <alignment horizontal="center" vertical="center"/>
    </xf>
    <xf numFmtId="0" fontId="0" fillId="0" borderId="11"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42" xfId="0" applyBorder="1" applyAlignment="1">
      <alignment horizontal="center" vertical="center"/>
    </xf>
    <xf numFmtId="0" fontId="0" fillId="0" borderId="41" xfId="0" applyBorder="1" applyAlignment="1">
      <alignment horizontal="center" vertical="center"/>
    </xf>
    <xf numFmtId="0" fontId="0" fillId="0" borderId="49"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4" xfId="0" applyBorder="1" applyAlignment="1">
      <alignment horizontal="center" vertical="center"/>
    </xf>
    <xf numFmtId="0" fontId="0" fillId="0" borderId="38" xfId="0" applyBorder="1" applyAlignment="1">
      <alignment horizontal="center" vertical="center"/>
    </xf>
    <xf numFmtId="0" fontId="0" fillId="0" borderId="40" xfId="0" applyBorder="1" applyAlignment="1">
      <alignment horizontal="center" vertical="center"/>
    </xf>
    <xf numFmtId="0" fontId="0" fillId="0" borderId="1" xfId="0" applyBorder="1" applyAlignment="1">
      <alignment horizontal="center" vertical="center"/>
    </xf>
    <xf numFmtId="0" fontId="0" fillId="0" borderId="6"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54" xfId="0"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0" fillId="0" borderId="67" xfId="0"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0" fontId="0" fillId="0" borderId="70" xfId="0" applyBorder="1" applyAlignment="1">
      <alignment horizontal="center" vertical="center"/>
    </xf>
    <xf numFmtId="0" fontId="28" fillId="0" borderId="65" xfId="0" applyFont="1" applyBorder="1" applyAlignment="1">
      <alignment horizontal="center" vertical="center"/>
    </xf>
    <xf numFmtId="0" fontId="29" fillId="0" borderId="66" xfId="0" applyFont="1" applyBorder="1" applyAlignment="1">
      <alignment horizontal="center" vertical="center"/>
    </xf>
    <xf numFmtId="0" fontId="29" fillId="0" borderId="67" xfId="0" applyFont="1" applyBorder="1" applyAlignment="1">
      <alignment horizontal="center" vertical="center"/>
    </xf>
    <xf numFmtId="0" fontId="29" fillId="0" borderId="68" xfId="0" applyFont="1" applyBorder="1" applyAlignment="1">
      <alignment horizontal="center" vertical="center"/>
    </xf>
    <xf numFmtId="0" fontId="29" fillId="0" borderId="69" xfId="0" applyFont="1" applyBorder="1" applyAlignment="1">
      <alignment horizontal="center" vertical="center"/>
    </xf>
    <xf numFmtId="0" fontId="29" fillId="0" borderId="65" xfId="0" applyFont="1" applyBorder="1" applyAlignment="1">
      <alignment horizontal="center" vertical="center"/>
    </xf>
    <xf numFmtId="0" fontId="28" fillId="0" borderId="68" xfId="0" applyFont="1" applyBorder="1" applyAlignment="1">
      <alignment horizontal="center" vertical="center"/>
    </xf>
    <xf numFmtId="0" fontId="28" fillId="0" borderId="66" xfId="0" applyFont="1" applyBorder="1" applyAlignment="1">
      <alignment horizontal="center" vertical="center"/>
    </xf>
    <xf numFmtId="0" fontId="28" fillId="0" borderId="69" xfId="0" applyFont="1" applyBorder="1" applyAlignment="1">
      <alignment horizontal="center" vertical="center"/>
    </xf>
    <xf numFmtId="0" fontId="28" fillId="0" borderId="70" xfId="0" applyFont="1" applyBorder="1" applyAlignment="1">
      <alignment horizontal="center" vertical="center"/>
    </xf>
    <xf numFmtId="0" fontId="0" fillId="0" borderId="0" xfId="0" applyAlignment="1">
      <alignment horizontal="center"/>
    </xf>
    <xf numFmtId="0" fontId="0" fillId="0" borderId="0" xfId="0" applyAlignment="1">
      <alignment horizontal="left" vertical="center"/>
    </xf>
    <xf numFmtId="0" fontId="0" fillId="0" borderId="73" xfId="0" applyBorder="1" applyAlignment="1">
      <alignment horizontal="center" vertical="center"/>
    </xf>
    <xf numFmtId="0" fontId="30" fillId="0" borderId="73" xfId="0" applyFont="1" applyBorder="1" applyAlignment="1">
      <alignment horizontal="center" vertical="center"/>
    </xf>
    <xf numFmtId="0" fontId="0" fillId="0" borderId="0" xfId="0" applyAlignment="1">
      <alignment horizontal="left"/>
    </xf>
    <xf numFmtId="0" fontId="0" fillId="0" borderId="0" xfId="0" applyBorder="1" applyAlignment="1">
      <alignment vertical="center" wrapText="1"/>
    </xf>
    <xf numFmtId="0" fontId="0" fillId="0" borderId="86" xfId="0" applyFont="1" applyBorder="1" applyAlignment="1"/>
    <xf numFmtId="0" fontId="1" fillId="0" borderId="0" xfId="0" applyFont="1" applyBorder="1" applyAlignment="1"/>
    <xf numFmtId="0" fontId="0" fillId="0" borderId="0" xfId="0" applyFont="1" applyBorder="1" applyAlignment="1"/>
    <xf numFmtId="0" fontId="1" fillId="3" borderId="0" xfId="0" applyFont="1" applyFill="1" applyBorder="1" applyAlignment="1">
      <alignment horizontal="left"/>
    </xf>
    <xf numFmtId="0" fontId="0" fillId="4" borderId="0" xfId="0" applyFill="1" applyProtection="1">
      <alignment vertical="center"/>
      <protection locked="0"/>
    </xf>
    <xf numFmtId="0" fontId="0" fillId="4" borderId="0" xfId="0" applyFill="1" applyProtection="1">
      <alignment vertical="center"/>
    </xf>
    <xf numFmtId="0" fontId="26" fillId="5" borderId="0" xfId="0" applyFont="1" applyFill="1" applyAlignment="1">
      <alignment horizontal="center" vertical="center"/>
    </xf>
    <xf numFmtId="0" fontId="24" fillId="5" borderId="0" xfId="0" applyFont="1" applyFill="1" applyAlignment="1">
      <alignment horizontal="center" vertical="center" wrapText="1"/>
    </xf>
    <xf numFmtId="0" fontId="19" fillId="4" borderId="0" xfId="0" applyFont="1" applyFill="1" applyAlignment="1">
      <alignment horizontal="right" vertical="center"/>
    </xf>
    <xf numFmtId="58" fontId="19" fillId="4" borderId="0" xfId="0" applyNumberFormat="1" applyFont="1" applyFill="1" applyAlignment="1">
      <alignment horizontal="left" vertical="center"/>
    </xf>
    <xf numFmtId="0" fontId="7" fillId="3" borderId="34" xfId="0" applyFont="1" applyFill="1" applyBorder="1" applyAlignment="1">
      <alignment horizontal="center" vertical="center"/>
    </xf>
    <xf numFmtId="0" fontId="7" fillId="3" borderId="19" xfId="0" applyFont="1" applyFill="1" applyBorder="1" applyAlignment="1">
      <alignment horizontal="center" vertical="center"/>
    </xf>
    <xf numFmtId="0" fontId="12" fillId="3" borderId="0" xfId="0" applyFont="1" applyFill="1" applyAlignment="1">
      <alignment horizontal="center" vertical="center"/>
    </xf>
    <xf numFmtId="0" fontId="11" fillId="3" borderId="12" xfId="0" applyFont="1" applyFill="1" applyBorder="1" applyAlignment="1">
      <alignment horizontal="center" vertical="center"/>
    </xf>
    <xf numFmtId="0" fontId="11" fillId="3" borderId="16" xfId="0" applyFont="1" applyFill="1" applyBorder="1" applyAlignment="1">
      <alignment horizontal="center" vertical="center"/>
    </xf>
    <xf numFmtId="0" fontId="11" fillId="3" borderId="13" xfId="0" applyFont="1" applyFill="1" applyBorder="1" applyAlignment="1">
      <alignment horizontal="center" vertical="center"/>
    </xf>
    <xf numFmtId="0" fontId="11" fillId="3" borderId="17" xfId="0" applyFont="1" applyFill="1" applyBorder="1" applyAlignment="1">
      <alignment horizontal="center" vertical="center"/>
    </xf>
    <xf numFmtId="0" fontId="16" fillId="3" borderId="34" xfId="0" applyFont="1" applyFill="1" applyBorder="1" applyAlignment="1">
      <alignment horizontal="center" vertical="center"/>
    </xf>
    <xf numFmtId="0" fontId="16" fillId="3" borderId="19" xfId="0" applyFont="1" applyFill="1" applyBorder="1" applyAlignment="1">
      <alignment horizontal="center" vertical="center"/>
    </xf>
    <xf numFmtId="0" fontId="14" fillId="2" borderId="34" xfId="0" applyFont="1" applyFill="1" applyBorder="1" applyAlignment="1">
      <alignment horizontal="center" vertical="center"/>
    </xf>
    <xf numFmtId="0" fontId="14" fillId="2" borderId="35" xfId="0" applyFont="1" applyFill="1" applyBorder="1" applyAlignment="1">
      <alignment horizontal="center" vertical="center"/>
    </xf>
    <xf numFmtId="0" fontId="14" fillId="2" borderId="19" xfId="0" applyFont="1" applyFill="1" applyBorder="1" applyAlignment="1">
      <alignment horizontal="center" vertical="center"/>
    </xf>
    <xf numFmtId="0" fontId="15" fillId="3" borderId="34" xfId="0" applyFont="1" applyFill="1" applyBorder="1" applyAlignment="1">
      <alignment horizontal="center" vertical="center"/>
    </xf>
    <xf numFmtId="0" fontId="15" fillId="3" borderId="35" xfId="0" applyFont="1" applyFill="1" applyBorder="1" applyAlignment="1">
      <alignment horizontal="center" vertical="center"/>
    </xf>
    <xf numFmtId="0" fontId="15" fillId="3" borderId="19" xfId="0" applyFont="1" applyFill="1" applyBorder="1" applyAlignment="1">
      <alignment horizontal="center" vertical="center"/>
    </xf>
    <xf numFmtId="0" fontId="5" fillId="2" borderId="34" xfId="0" applyFont="1" applyFill="1" applyBorder="1" applyAlignment="1" applyProtection="1">
      <alignment horizontal="center" vertical="center"/>
      <protection locked="0"/>
    </xf>
    <xf numFmtId="0" fontId="5" fillId="2" borderId="35" xfId="0" applyFont="1" applyFill="1" applyBorder="1" applyAlignment="1" applyProtection="1">
      <alignment horizontal="center" vertical="center"/>
      <protection locked="0"/>
    </xf>
    <xf numFmtId="0" fontId="5" fillId="2" borderId="19" xfId="0" applyFont="1" applyFill="1" applyBorder="1" applyAlignment="1" applyProtection="1">
      <alignment horizontal="center" vertical="center"/>
      <protection locked="0"/>
    </xf>
    <xf numFmtId="0" fontId="14" fillId="3" borderId="0" xfId="0" applyFont="1" applyFill="1" applyAlignment="1">
      <alignment horizontal="left" vertical="top" wrapText="1"/>
    </xf>
    <xf numFmtId="0" fontId="15" fillId="3" borderId="0" xfId="0" applyFont="1" applyFill="1" applyAlignment="1">
      <alignment horizontal="left" vertical="top" wrapText="1"/>
    </xf>
    <xf numFmtId="0" fontId="0" fillId="0" borderId="46" xfId="0" applyBorder="1" applyAlignment="1">
      <alignment horizontal="center" vertical="center"/>
    </xf>
    <xf numFmtId="0" fontId="0" fillId="0" borderId="72" xfId="0" applyBorder="1" applyAlignment="1">
      <alignment horizontal="center" vertical="center"/>
    </xf>
    <xf numFmtId="0" fontId="0" fillId="0" borderId="76" xfId="0" applyBorder="1" applyAlignment="1">
      <alignment horizontal="center" vertical="center"/>
    </xf>
    <xf numFmtId="0" fontId="0" fillId="0" borderId="77" xfId="0" applyBorder="1" applyAlignment="1">
      <alignment horizontal="center" vertical="center"/>
    </xf>
    <xf numFmtId="0" fontId="0" fillId="0" borderId="52" xfId="0" applyBorder="1" applyAlignment="1">
      <alignment horizontal="center" vertical="center"/>
    </xf>
    <xf numFmtId="0" fontId="0" fillId="0" borderId="78" xfId="0" applyBorder="1" applyAlignment="1">
      <alignment horizontal="center" vertical="center"/>
    </xf>
    <xf numFmtId="0" fontId="0" fillId="0" borderId="59" xfId="0" applyBorder="1" applyAlignment="1">
      <alignment horizontal="center" vertical="center" wrapText="1"/>
    </xf>
    <xf numFmtId="0" fontId="0" fillId="0" borderId="63" xfId="0" applyBorder="1" applyAlignment="1">
      <alignment horizontal="center" vertical="center" wrapText="1"/>
    </xf>
    <xf numFmtId="0" fontId="0" fillId="0" borderId="74" xfId="0" applyBorder="1" applyAlignment="1">
      <alignment horizontal="center" vertical="center" wrapText="1"/>
    </xf>
    <xf numFmtId="0" fontId="0" fillId="0" borderId="75" xfId="0" applyBorder="1" applyAlignment="1">
      <alignment horizontal="center" vertical="center" wrapText="1"/>
    </xf>
    <xf numFmtId="0" fontId="0" fillId="0" borderId="53" xfId="0" applyBorder="1" applyAlignment="1">
      <alignment horizontal="center" vertical="center"/>
    </xf>
    <xf numFmtId="0" fontId="0" fillId="0" borderId="17" xfId="0" applyBorder="1" applyAlignment="1">
      <alignment horizontal="center" vertical="center"/>
    </xf>
    <xf numFmtId="0" fontId="0" fillId="0" borderId="16" xfId="0" applyBorder="1" applyAlignment="1">
      <alignment horizontal="center" vertical="center"/>
    </xf>
    <xf numFmtId="0" fontId="0" fillId="0" borderId="23" xfId="0" applyBorder="1" applyAlignment="1">
      <alignment horizontal="center" vertical="center"/>
    </xf>
    <xf numFmtId="0" fontId="0" fillId="0" borderId="21" xfId="0" applyBorder="1" applyAlignment="1">
      <alignment horizontal="center" vertical="center"/>
    </xf>
    <xf numFmtId="0" fontId="0" fillId="0" borderId="48" xfId="0" applyBorder="1" applyAlignment="1">
      <alignment horizontal="center" vertical="center"/>
    </xf>
    <xf numFmtId="0" fontId="0" fillId="0" borderId="59" xfId="0" applyBorder="1" applyAlignment="1">
      <alignment horizontal="center" vertical="center"/>
    </xf>
    <xf numFmtId="0" fontId="0" fillId="0" borderId="61" xfId="0" applyBorder="1" applyAlignment="1">
      <alignment horizontal="center" vertical="center"/>
    </xf>
    <xf numFmtId="0" fontId="0" fillId="0" borderId="60" xfId="0" applyBorder="1" applyAlignment="1">
      <alignment horizontal="center" vertical="center"/>
    </xf>
    <xf numFmtId="0" fontId="0" fillId="0" borderId="20" xfId="0" applyBorder="1" applyAlignment="1">
      <alignment horizontal="center" vertical="center"/>
    </xf>
    <xf numFmtId="0" fontId="0" fillId="0" borderId="22" xfId="0" applyBorder="1" applyAlignment="1">
      <alignment horizontal="center" vertical="center"/>
    </xf>
    <xf numFmtId="0" fontId="31" fillId="0" borderId="0" xfId="0" applyFont="1" applyAlignment="1">
      <alignment horizontal="left"/>
    </xf>
    <xf numFmtId="0" fontId="0" fillId="0" borderId="0" xfId="0" applyAlignment="1"/>
    <xf numFmtId="0" fontId="0" fillId="0" borderId="71"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32" fillId="0" borderId="85" xfId="0" applyFont="1" applyBorder="1" applyAlignment="1">
      <alignment horizontal="center" vertical="center" wrapText="1"/>
    </xf>
    <xf numFmtId="0" fontId="33" fillId="0" borderId="47" xfId="0" applyFont="1" applyBorder="1" applyAlignment="1">
      <alignment horizontal="center" vertical="center" wrapText="1"/>
    </xf>
    <xf numFmtId="0" fontId="0" fillId="0" borderId="81" xfId="0" applyBorder="1" applyAlignment="1">
      <alignment horizontal="center" vertical="center"/>
    </xf>
    <xf numFmtId="0" fontId="0" fillId="0" borderId="82" xfId="0" applyBorder="1" applyAlignment="1">
      <alignment horizontal="center" vertical="center"/>
    </xf>
    <xf numFmtId="0" fontId="0" fillId="0" borderId="83" xfId="0" applyBorder="1" applyAlignment="1">
      <alignment horizontal="center" vertical="center"/>
    </xf>
    <xf numFmtId="0" fontId="0" fillId="0" borderId="13" xfId="0" applyBorder="1" applyAlignment="1">
      <alignment horizontal="center" vertical="center"/>
    </xf>
    <xf numFmtId="0" fontId="0" fillId="0" borderId="73" xfId="0" applyBorder="1" applyAlignment="1">
      <alignment horizontal="center" vertical="center"/>
    </xf>
    <xf numFmtId="0" fontId="0" fillId="0" borderId="62" xfId="0" applyBorder="1" applyAlignment="1">
      <alignment horizontal="center" vertical="center"/>
    </xf>
    <xf numFmtId="0" fontId="0" fillId="0" borderId="84" xfId="0" applyBorder="1" applyAlignment="1">
      <alignment horizontal="center" vertical="center"/>
    </xf>
    <xf numFmtId="0" fontId="0" fillId="0" borderId="12" xfId="0" applyBorder="1" applyAlignment="1">
      <alignment horizontal="center" vertical="center" wrapText="1"/>
    </xf>
    <xf numFmtId="0" fontId="0" fillId="0" borderId="79" xfId="0" applyBorder="1" applyAlignment="1">
      <alignment horizontal="center" vertical="center" wrapText="1"/>
    </xf>
    <xf numFmtId="0" fontId="0" fillId="0" borderId="16" xfId="0" applyBorder="1" applyAlignment="1">
      <alignment horizontal="center" vertical="center" wrapText="1"/>
    </xf>
    <xf numFmtId="0" fontId="0" fillId="0" borderId="80" xfId="0" applyBorder="1" applyAlignment="1">
      <alignment horizontal="center" vertical="center" wrapText="1"/>
    </xf>
    <xf numFmtId="0" fontId="0" fillId="0" borderId="0" xfId="0" applyBorder="1" applyAlignment="1">
      <alignment horizontal="center" vertical="center" wrapText="1"/>
    </xf>
    <xf numFmtId="0" fontId="0" fillId="0" borderId="53" xfId="0" applyBorder="1" applyAlignment="1">
      <alignment horizontal="center" vertical="center" wrapText="1"/>
    </xf>
    <xf numFmtId="0" fontId="0" fillId="0" borderId="13" xfId="0" applyBorder="1" applyAlignment="1">
      <alignment horizontal="center" vertical="center" wrapText="1"/>
    </xf>
    <xf numFmtId="0" fontId="0" fillId="0" borderId="73" xfId="0" applyBorder="1" applyAlignment="1">
      <alignment horizontal="center" vertical="center" wrapText="1"/>
    </xf>
    <xf numFmtId="0" fontId="0" fillId="0" borderId="17" xfId="0" applyBorder="1" applyAlignment="1">
      <alignment horizontal="center" vertical="center" wrapText="1"/>
    </xf>
  </cellXfs>
  <cellStyles count="3">
    <cellStyle name="標準" xfId="0" builtinId="0"/>
    <cellStyle name="標準 2" xfId="2"/>
    <cellStyle name="標準 3" xfId="1"/>
  </cellStyles>
  <dxfs count="0"/>
  <tableStyles count="0" defaultTableStyle="TableStyleMedium2" defaultPivotStyle="PivotStyleLight16"/>
  <colors>
    <mruColors>
      <color rgb="FF69B919"/>
      <color rgb="FFA1D71B"/>
      <color rgb="FFC3C713"/>
      <color rgb="FFE8EC34"/>
      <color rgb="FFFFCC66"/>
      <color rgb="FFFFFF99"/>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356753482737736E-2"/>
          <c:y val="7.6968425541789356E-2"/>
          <c:w val="0.87434346826049725"/>
          <c:h val="0.83404685525420419"/>
        </c:manualLayout>
      </c:layout>
      <c:barChart>
        <c:barDir val="col"/>
        <c:grouping val="stacked"/>
        <c:varyColors val="0"/>
        <c:ser>
          <c:idx val="1"/>
          <c:order val="0"/>
          <c:tx>
            <c:strRef>
              <c:f>入力シート!$I$6</c:f>
              <c:strCache>
                <c:ptCount val="1"/>
                <c:pt idx="0">
                  <c:v>国語</c:v>
                </c:pt>
              </c:strCache>
            </c:strRef>
          </c:tx>
          <c:spPr>
            <a:solidFill>
              <a:srgbClr val="7030A0">
                <a:alpha val="82000"/>
              </a:srgbClr>
            </a:solidFill>
          </c:spPr>
          <c:invertIfNegative val="0"/>
          <c:val>
            <c:numRef>
              <c:f>入力シート!$I$8:$I$60</c:f>
              <c:numCache>
                <c:formatCode>[h]:mm</c:formatCode>
                <c:ptCount val="53"/>
                <c:pt idx="0">
                  <c:v>0.16666666666666666</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numCache>
            </c:numRef>
          </c:val>
        </c:ser>
        <c:ser>
          <c:idx val="2"/>
          <c:order val="1"/>
          <c:tx>
            <c:strRef>
              <c:f>入力シート!$J$6</c:f>
              <c:strCache>
                <c:ptCount val="1"/>
                <c:pt idx="0">
                  <c:v>数学</c:v>
                </c:pt>
              </c:strCache>
            </c:strRef>
          </c:tx>
          <c:spPr>
            <a:solidFill>
              <a:srgbClr val="FFFF00">
                <a:alpha val="68000"/>
              </a:srgbClr>
            </a:solidFill>
          </c:spPr>
          <c:invertIfNegative val="0"/>
          <c:val>
            <c:numRef>
              <c:f>入力シート!$J$8:$J$60</c:f>
              <c:numCache>
                <c:formatCode>[h]:mm</c:formatCode>
                <c:ptCount val="53"/>
                <c:pt idx="0">
                  <c:v>0.3888888888888889</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numCache>
            </c:numRef>
          </c:val>
        </c:ser>
        <c:ser>
          <c:idx val="3"/>
          <c:order val="2"/>
          <c:tx>
            <c:strRef>
              <c:f>入力シート!$K$6</c:f>
              <c:strCache>
                <c:ptCount val="1"/>
                <c:pt idx="0">
                  <c:v>英語</c:v>
                </c:pt>
              </c:strCache>
            </c:strRef>
          </c:tx>
          <c:spPr>
            <a:solidFill>
              <a:schemeClr val="accent1">
                <a:lumMod val="75000"/>
                <a:alpha val="79000"/>
              </a:schemeClr>
            </a:solidFill>
          </c:spPr>
          <c:invertIfNegative val="0"/>
          <c:val>
            <c:numRef>
              <c:f>入力シート!$K$8:$K$60</c:f>
              <c:numCache>
                <c:formatCode>[h]:mm</c:formatCode>
                <c:ptCount val="53"/>
                <c:pt idx="0">
                  <c:v>0.27777777777777779</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numCache>
            </c:numRef>
          </c:val>
        </c:ser>
        <c:ser>
          <c:idx val="4"/>
          <c:order val="3"/>
          <c:tx>
            <c:strRef>
              <c:f>入力シート!$L$6</c:f>
              <c:strCache>
                <c:ptCount val="1"/>
                <c:pt idx="0">
                  <c:v>理科</c:v>
                </c:pt>
              </c:strCache>
            </c:strRef>
          </c:tx>
          <c:spPr>
            <a:solidFill>
              <a:srgbClr val="92D050">
                <a:alpha val="66000"/>
              </a:srgbClr>
            </a:solidFill>
          </c:spPr>
          <c:invertIfNegative val="0"/>
          <c:val>
            <c:numRef>
              <c:f>入力シート!$L$8:$L$60</c:f>
              <c:numCache>
                <c:formatCode>[h]:mm</c:formatCode>
                <c:ptCount val="53"/>
                <c:pt idx="0">
                  <c:v>0.16666666666666666</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numCache>
            </c:numRef>
          </c:val>
        </c:ser>
        <c:ser>
          <c:idx val="5"/>
          <c:order val="4"/>
          <c:tx>
            <c:strRef>
              <c:f>入力シート!$M$6</c:f>
              <c:strCache>
                <c:ptCount val="1"/>
                <c:pt idx="0">
                  <c:v>社会</c:v>
                </c:pt>
              </c:strCache>
            </c:strRef>
          </c:tx>
          <c:spPr>
            <a:solidFill>
              <a:schemeClr val="accent6">
                <a:lumMod val="75000"/>
                <a:alpha val="85000"/>
              </a:schemeClr>
            </a:solidFill>
          </c:spPr>
          <c:invertIfNegative val="0"/>
          <c:val>
            <c:numRef>
              <c:f>入力シート!$M$8:$M$60</c:f>
              <c:numCache>
                <c:formatCode>[h]:mm</c:formatCode>
                <c:ptCount val="53"/>
                <c:pt idx="0">
                  <c:v>0.16666666666666666</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numCache>
            </c:numRef>
          </c:val>
        </c:ser>
        <c:dLbls>
          <c:showLegendKey val="0"/>
          <c:showVal val="0"/>
          <c:showCatName val="0"/>
          <c:showSerName val="0"/>
          <c:showPercent val="0"/>
          <c:showBubbleSize val="0"/>
        </c:dLbls>
        <c:gapWidth val="0"/>
        <c:overlap val="100"/>
        <c:axId val="83471360"/>
        <c:axId val="83494016"/>
      </c:barChart>
      <c:catAx>
        <c:axId val="83471360"/>
        <c:scaling>
          <c:orientation val="minMax"/>
        </c:scaling>
        <c:delete val="0"/>
        <c:axPos val="b"/>
        <c:majorGridlines/>
        <c:title>
          <c:tx>
            <c:rich>
              <a:bodyPr/>
              <a:lstStyle/>
              <a:p>
                <a:pPr>
                  <a:defRPr/>
                </a:pPr>
                <a:r>
                  <a:rPr lang="ja-JP" altLang="en-US" sz="1600"/>
                  <a:t>週</a:t>
                </a:r>
              </a:p>
            </c:rich>
          </c:tx>
          <c:layout>
            <c:manualLayout>
              <c:xMode val="edge"/>
              <c:yMode val="edge"/>
              <c:x val="0.47203749078193019"/>
              <c:y val="0.94773597744726357"/>
            </c:manualLayout>
          </c:layout>
          <c:overlay val="0"/>
        </c:title>
        <c:majorTickMark val="out"/>
        <c:minorTickMark val="none"/>
        <c:tickLblPos val="nextTo"/>
        <c:crossAx val="83494016"/>
        <c:crosses val="autoZero"/>
        <c:auto val="1"/>
        <c:lblAlgn val="ctr"/>
        <c:lblOffset val="100"/>
        <c:noMultiLvlLbl val="0"/>
      </c:catAx>
      <c:valAx>
        <c:axId val="83494016"/>
        <c:scaling>
          <c:orientation val="minMax"/>
          <c:max val="2"/>
          <c:min val="0"/>
        </c:scaling>
        <c:delete val="0"/>
        <c:axPos val="l"/>
        <c:majorGridlines/>
        <c:title>
          <c:tx>
            <c:rich>
              <a:bodyPr rot="-5400000" vert="horz"/>
              <a:lstStyle/>
              <a:p>
                <a:pPr>
                  <a:defRPr/>
                </a:pPr>
                <a:r>
                  <a:rPr lang="ja-JP" altLang="en-US" sz="1200"/>
                  <a:t>学習時間（時間／週）</a:t>
                </a:r>
              </a:p>
            </c:rich>
          </c:tx>
          <c:layout/>
          <c:overlay val="0"/>
        </c:title>
        <c:numFmt formatCode="[h]:mm" sourceLinked="1"/>
        <c:majorTickMark val="out"/>
        <c:minorTickMark val="none"/>
        <c:tickLblPos val="nextTo"/>
        <c:crossAx val="83471360"/>
        <c:crosses val="autoZero"/>
        <c:crossBetween val="between"/>
        <c:majorUnit val="0.125"/>
      </c:valAx>
    </c:plotArea>
    <c:legend>
      <c:legendPos val="r"/>
      <c:layout>
        <c:manualLayout>
          <c:xMode val="edge"/>
          <c:yMode val="edge"/>
          <c:x val="0.59338455804806878"/>
          <c:y val="1.5970297619607582E-2"/>
          <c:w val="0.29927550596960878"/>
          <c:h val="6.0934282856220039E-2"/>
        </c:manualLayout>
      </c:layout>
      <c:overlay val="0"/>
    </c:legend>
    <c:plotVisOnly val="1"/>
    <c:dispBlanksAs val="zero"/>
    <c:showDLblsOverMax val="0"/>
  </c:chart>
  <c:printSettings>
    <c:headerFooter/>
    <c:pageMargins b="0.75000000000000111" l="0.70000000000000062" r="0.70000000000000062" t="0.75000000000000111" header="0.30000000000000032" footer="0.30000000000000032"/>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190499</xdr:colOff>
      <xdr:row>2</xdr:row>
      <xdr:rowOff>39537</xdr:rowOff>
    </xdr:from>
    <xdr:to>
      <xdr:col>3</xdr:col>
      <xdr:colOff>180975</xdr:colOff>
      <xdr:row>5</xdr:row>
      <xdr:rowOff>74608</xdr:rowOff>
    </xdr:to>
    <xdr:pic>
      <xdr:nvPicPr>
        <xdr:cNvPr id="2" name="図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7224" y="496737"/>
          <a:ext cx="923926" cy="920896"/>
        </a:xfrm>
        <a:prstGeom prst="rect">
          <a:avLst/>
        </a:prstGeom>
      </xdr:spPr>
    </xdr:pic>
    <xdr:clientData/>
  </xdr:twoCellAnchor>
  <xdr:twoCellAnchor>
    <xdr:from>
      <xdr:col>20</xdr:col>
      <xdr:colOff>190500</xdr:colOff>
      <xdr:row>6</xdr:row>
      <xdr:rowOff>123825</xdr:rowOff>
    </xdr:from>
    <xdr:to>
      <xdr:col>21</xdr:col>
      <xdr:colOff>285750</xdr:colOff>
      <xdr:row>8</xdr:row>
      <xdr:rowOff>142875</xdr:rowOff>
    </xdr:to>
    <xdr:sp macro="" textlink="">
      <xdr:nvSpPr>
        <xdr:cNvPr id="4" name="曲折矢印 3"/>
        <xdr:cNvSpPr/>
      </xdr:nvSpPr>
      <xdr:spPr>
        <a:xfrm>
          <a:off x="9525000" y="876300"/>
          <a:ext cx="561975" cy="609600"/>
        </a:xfrm>
        <a:prstGeom prst="bentArrow">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23</xdr:col>
      <xdr:colOff>200024</xdr:colOff>
      <xdr:row>11</xdr:row>
      <xdr:rowOff>200025</xdr:rowOff>
    </xdr:from>
    <xdr:to>
      <xdr:col>24</xdr:col>
      <xdr:colOff>295274</xdr:colOff>
      <xdr:row>14</xdr:row>
      <xdr:rowOff>133351</xdr:rowOff>
    </xdr:to>
    <xdr:sp macro="" textlink="">
      <xdr:nvSpPr>
        <xdr:cNvPr id="10" name="曲折矢印 9"/>
        <xdr:cNvSpPr/>
      </xdr:nvSpPr>
      <xdr:spPr>
        <a:xfrm rot="10800000">
          <a:off x="10934699" y="2228850"/>
          <a:ext cx="561975" cy="619126"/>
        </a:xfrm>
        <a:prstGeom prst="bentArrow">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23</xdr:col>
      <xdr:colOff>219075</xdr:colOff>
      <xdr:row>6</xdr:row>
      <xdr:rowOff>171453</xdr:rowOff>
    </xdr:from>
    <xdr:to>
      <xdr:col>24</xdr:col>
      <xdr:colOff>360024</xdr:colOff>
      <xdr:row>8</xdr:row>
      <xdr:rowOff>171457</xdr:rowOff>
    </xdr:to>
    <xdr:sp macro="" textlink="">
      <xdr:nvSpPr>
        <xdr:cNvPr id="13" name="曲折矢印 12"/>
        <xdr:cNvSpPr/>
      </xdr:nvSpPr>
      <xdr:spPr>
        <a:xfrm rot="5400000">
          <a:off x="10962310" y="915368"/>
          <a:ext cx="590554" cy="607674"/>
        </a:xfrm>
        <a:prstGeom prst="bentArrow">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20</xdr:col>
      <xdr:colOff>142875</xdr:colOff>
      <xdr:row>11</xdr:row>
      <xdr:rowOff>200025</xdr:rowOff>
    </xdr:from>
    <xdr:to>
      <xdr:col>21</xdr:col>
      <xdr:colOff>314325</xdr:colOff>
      <xdr:row>14</xdr:row>
      <xdr:rowOff>76200</xdr:rowOff>
    </xdr:to>
    <xdr:sp macro="" textlink="">
      <xdr:nvSpPr>
        <xdr:cNvPr id="15" name="曲折矢印 14"/>
        <xdr:cNvSpPr/>
      </xdr:nvSpPr>
      <xdr:spPr>
        <a:xfrm rot="16200000">
          <a:off x="9515475" y="2190750"/>
          <a:ext cx="561975" cy="638175"/>
        </a:xfrm>
        <a:prstGeom prst="bentArrow">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123824</xdr:colOff>
      <xdr:row>4</xdr:row>
      <xdr:rowOff>9525</xdr:rowOff>
    </xdr:from>
    <xdr:to>
      <xdr:col>31</xdr:col>
      <xdr:colOff>95250</xdr:colOff>
      <xdr:row>60</xdr:row>
      <xdr:rowOff>27214</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Y43"/>
  <sheetViews>
    <sheetView showGridLines="0" showRowColHeaders="0" tabSelected="1" workbookViewId="0">
      <selection activeCell="A43" sqref="A43"/>
    </sheetView>
  </sheetViews>
  <sheetFormatPr defaultColWidth="6.125" defaultRowHeight="18" customHeight="1" x14ac:dyDescent="0.15"/>
  <cols>
    <col min="1" max="20" width="6.125" style="52"/>
    <col min="21" max="25" width="6.125" style="58"/>
    <col min="26" max="16384" width="6.125" style="52"/>
  </cols>
  <sheetData>
    <row r="1" spans="1:25" ht="18" customHeight="1" x14ac:dyDescent="0.15">
      <c r="A1" s="121"/>
    </row>
    <row r="3" spans="1:25" ht="23.25" customHeight="1" x14ac:dyDescent="0.15">
      <c r="E3" s="53" t="s">
        <v>16</v>
      </c>
      <c r="F3" s="54"/>
      <c r="G3" s="54"/>
    </row>
    <row r="4" spans="1:25" ht="18" customHeight="1" x14ac:dyDescent="0.15">
      <c r="E4" s="57" t="s">
        <v>22</v>
      </c>
      <c r="F4" s="54"/>
      <c r="G4" s="54"/>
    </row>
    <row r="5" spans="1:25" ht="28.5" customHeight="1" x14ac:dyDescent="0.15">
      <c r="E5" s="55" t="s">
        <v>20</v>
      </c>
      <c r="F5" s="54"/>
      <c r="G5" s="54"/>
    </row>
    <row r="6" spans="1:25" ht="18" customHeight="1" x14ac:dyDescent="0.15">
      <c r="F6" s="54"/>
      <c r="G6" s="54"/>
      <c r="H6" s="56" t="s">
        <v>21</v>
      </c>
    </row>
    <row r="7" spans="1:25" ht="18" customHeight="1" x14ac:dyDescent="0.15">
      <c r="U7" s="59"/>
      <c r="V7" s="59"/>
      <c r="W7" s="122" t="s">
        <v>23</v>
      </c>
      <c r="X7" s="59"/>
      <c r="Y7" s="59"/>
    </row>
    <row r="8" spans="1:25" ht="18" customHeight="1" x14ac:dyDescent="0.15">
      <c r="B8" s="53" t="s">
        <v>49</v>
      </c>
      <c r="U8" s="59"/>
      <c r="V8" s="59"/>
      <c r="W8" s="122"/>
      <c r="X8" s="59"/>
      <c r="Y8" s="59"/>
    </row>
    <row r="9" spans="1:25" ht="18" customHeight="1" x14ac:dyDescent="0.15">
      <c r="B9" s="53" t="s">
        <v>18</v>
      </c>
      <c r="U9" s="59"/>
      <c r="V9" s="59"/>
      <c r="W9" s="61"/>
      <c r="X9" s="59"/>
      <c r="Y9" s="59"/>
    </row>
    <row r="10" spans="1:25" ht="18" customHeight="1" x14ac:dyDescent="0.15">
      <c r="B10" s="53" t="s">
        <v>45</v>
      </c>
      <c r="U10" s="122" t="s">
        <v>26</v>
      </c>
      <c r="V10" s="123" t="s">
        <v>41</v>
      </c>
      <c r="W10" s="123"/>
      <c r="X10" s="123"/>
      <c r="Y10" s="122" t="s">
        <v>24</v>
      </c>
    </row>
    <row r="11" spans="1:25" ht="18" customHeight="1" x14ac:dyDescent="0.15">
      <c r="B11" s="53" t="s">
        <v>46</v>
      </c>
      <c r="U11" s="122"/>
      <c r="V11" s="123"/>
      <c r="W11" s="123"/>
      <c r="X11" s="123"/>
      <c r="Y11" s="122"/>
    </row>
    <row r="12" spans="1:25" ht="18" customHeight="1" x14ac:dyDescent="0.15">
      <c r="U12" s="59"/>
      <c r="V12" s="123"/>
      <c r="W12" s="123"/>
      <c r="X12" s="123"/>
      <c r="Y12" s="59"/>
    </row>
    <row r="13" spans="1:25" ht="18" customHeight="1" x14ac:dyDescent="0.15">
      <c r="B13" s="124" t="s">
        <v>42</v>
      </c>
      <c r="C13" s="124"/>
      <c r="D13" s="53" t="s">
        <v>43</v>
      </c>
      <c r="U13" s="59"/>
      <c r="V13" s="59"/>
      <c r="W13" s="59"/>
      <c r="X13" s="59"/>
      <c r="Y13" s="59"/>
    </row>
    <row r="14" spans="1:25" ht="18" customHeight="1" x14ac:dyDescent="0.15">
      <c r="D14" s="54" t="s">
        <v>44</v>
      </c>
      <c r="U14" s="59"/>
      <c r="V14" s="59"/>
      <c r="W14" s="122" t="s">
        <v>25</v>
      </c>
      <c r="X14" s="59"/>
      <c r="Y14" s="59"/>
    </row>
    <row r="15" spans="1:25" ht="18" customHeight="1" x14ac:dyDescent="0.15">
      <c r="N15" s="125" t="s">
        <v>47</v>
      </c>
      <c r="O15" s="125"/>
      <c r="P15" s="125"/>
      <c r="U15" s="59"/>
      <c r="V15" s="59"/>
      <c r="W15" s="122"/>
      <c r="X15" s="59"/>
      <c r="Y15" s="59"/>
    </row>
    <row r="16" spans="1:25" ht="18" customHeight="1" x14ac:dyDescent="0.15">
      <c r="N16" s="53" t="s">
        <v>19</v>
      </c>
      <c r="U16" s="60"/>
      <c r="V16" s="60"/>
      <c r="W16" s="60"/>
      <c r="X16" s="60"/>
      <c r="Y16" s="60"/>
    </row>
    <row r="43" spans="1:1" ht="18" customHeight="1" x14ac:dyDescent="0.15">
      <c r="A43" s="120"/>
    </row>
  </sheetData>
  <sheetProtection password="DDB3" sheet="1" objects="1" scenarios="1" selectLockedCells="1"/>
  <mergeCells count="7">
    <mergeCell ref="W7:W8"/>
    <mergeCell ref="Y10:Y11"/>
    <mergeCell ref="V10:X12"/>
    <mergeCell ref="B13:C13"/>
    <mergeCell ref="N15:P15"/>
    <mergeCell ref="U10:U11"/>
    <mergeCell ref="W14:W15"/>
  </mergeCells>
  <phoneticPr fontId="3"/>
  <pageMargins left="0.7" right="0.7" top="0.75" bottom="0.75" header="0.3" footer="0.3"/>
  <pageSetup paperSize="9" scale="87"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theme="7" tint="0.39997558519241921"/>
    <pageSetUpPr fitToPage="1"/>
  </sheetPr>
  <dimension ref="B1:AF69"/>
  <sheetViews>
    <sheetView showGridLines="0" showRowColHeaders="0" zoomScale="70" zoomScaleNormal="70" workbookViewId="0">
      <selection activeCell="D8" sqref="D8"/>
    </sheetView>
  </sheetViews>
  <sheetFormatPr defaultColWidth="4.125" defaultRowHeight="13.5" x14ac:dyDescent="0.15"/>
  <cols>
    <col min="1" max="1" width="3" style="1" customWidth="1"/>
    <col min="2" max="2" width="3.25" style="1" customWidth="1"/>
    <col min="3" max="3" width="9.75" style="1" customWidth="1"/>
    <col min="4" max="8" width="6.5" style="1" customWidth="1"/>
    <col min="9" max="13" width="6.25" style="1" customWidth="1"/>
    <col min="14" max="14" width="9.5" style="1" customWidth="1"/>
    <col min="15" max="15" width="8.125" style="1" customWidth="1"/>
    <col min="16" max="16" width="7.375" style="1" customWidth="1"/>
    <col min="17" max="17" width="19.75" style="1" customWidth="1"/>
    <col min="18" max="24" width="7" style="1" customWidth="1"/>
    <col min="25" max="27" width="4.125" style="1"/>
    <col min="28" max="28" width="10.625" style="1" customWidth="1"/>
    <col min="29" max="29" width="11.25" style="1" customWidth="1"/>
    <col min="30" max="30" width="4.125" style="1"/>
    <col min="31" max="31" width="12.75" style="1" customWidth="1"/>
    <col min="32" max="32" width="2.125" style="1" customWidth="1"/>
    <col min="33" max="57" width="15.875" style="1" customWidth="1"/>
    <col min="58" max="16384" width="4.125" style="1"/>
  </cols>
  <sheetData>
    <row r="1" spans="2:32" ht="7.5" customHeight="1" thickBot="1" x14ac:dyDescent="0.2"/>
    <row r="2" spans="2:32" ht="35.25" customHeight="1" thickBot="1" x14ac:dyDescent="0.2">
      <c r="B2" s="133" t="s">
        <v>10</v>
      </c>
      <c r="C2" s="134"/>
      <c r="D2" s="141"/>
      <c r="E2" s="142"/>
      <c r="F2" s="142"/>
      <c r="G2" s="142"/>
      <c r="H2" s="142"/>
      <c r="I2" s="142"/>
      <c r="J2" s="142"/>
      <c r="K2" s="142"/>
      <c r="L2" s="142"/>
      <c r="M2" s="142"/>
      <c r="N2" s="142"/>
      <c r="O2" s="143"/>
      <c r="Q2" s="144" t="s">
        <v>17</v>
      </c>
      <c r="R2" s="145"/>
      <c r="S2" s="145"/>
      <c r="T2" s="145"/>
      <c r="U2" s="145"/>
      <c r="V2" s="145"/>
      <c r="W2" s="145"/>
      <c r="X2" s="51"/>
      <c r="Y2" s="51"/>
      <c r="Z2" s="51"/>
      <c r="AA2" s="51"/>
      <c r="AB2" s="51"/>
      <c r="AE2" s="50" t="s">
        <v>16</v>
      </c>
    </row>
    <row r="3" spans="2:32" ht="9.75" customHeight="1" x14ac:dyDescent="0.15">
      <c r="R3" s="6"/>
      <c r="S3" s="6"/>
      <c r="T3" s="6"/>
      <c r="U3" s="6"/>
      <c r="V3" s="6"/>
      <c r="W3" s="6"/>
      <c r="Z3" s="6"/>
      <c r="AA3" s="6"/>
      <c r="AB3" s="6"/>
      <c r="AC3" s="6"/>
      <c r="AD3" s="6"/>
      <c r="AE3" s="2">
        <f ca="1">TODAY()</f>
        <v>42654</v>
      </c>
      <c r="AF3" s="6"/>
    </row>
    <row r="4" spans="2:32" ht="26.25" thickBot="1" x14ac:dyDescent="0.2">
      <c r="B4" s="13" t="s">
        <v>11</v>
      </c>
      <c r="P4" s="128" t="s">
        <v>6</v>
      </c>
      <c r="Q4" s="128"/>
      <c r="R4" s="128"/>
      <c r="S4" s="128"/>
      <c r="T4" s="128"/>
      <c r="U4" s="128"/>
      <c r="V4" s="128"/>
      <c r="W4" s="128"/>
      <c r="X4" s="128"/>
      <c r="Y4" s="128"/>
      <c r="Z4" s="128"/>
      <c r="AA4" s="128"/>
      <c r="AB4" s="128"/>
      <c r="AC4" s="128"/>
      <c r="AD4" s="128"/>
      <c r="AE4" s="128"/>
    </row>
    <row r="5" spans="2:32" ht="18.75" customHeight="1" thickBot="1" x14ac:dyDescent="0.2">
      <c r="C5" s="12"/>
      <c r="D5" s="135" t="s">
        <v>14</v>
      </c>
      <c r="E5" s="136"/>
      <c r="F5" s="136"/>
      <c r="G5" s="136"/>
      <c r="H5" s="137"/>
      <c r="I5" s="138" t="s">
        <v>9</v>
      </c>
      <c r="J5" s="139"/>
      <c r="K5" s="139"/>
      <c r="L5" s="139"/>
      <c r="M5" s="139"/>
      <c r="N5" s="139"/>
      <c r="O5" s="140"/>
    </row>
    <row r="6" spans="2:32" ht="15.75" customHeight="1" x14ac:dyDescent="0.15">
      <c r="B6" s="129" t="s">
        <v>8</v>
      </c>
      <c r="C6" s="130"/>
      <c r="D6" s="14" t="s">
        <v>0</v>
      </c>
      <c r="E6" s="15" t="s">
        <v>1</v>
      </c>
      <c r="F6" s="15" t="s">
        <v>2</v>
      </c>
      <c r="G6" s="15" t="s">
        <v>3</v>
      </c>
      <c r="H6" s="16" t="s">
        <v>4</v>
      </c>
      <c r="I6" s="14" t="s">
        <v>0</v>
      </c>
      <c r="J6" s="15" t="s">
        <v>1</v>
      </c>
      <c r="K6" s="15" t="s">
        <v>2</v>
      </c>
      <c r="L6" s="15" t="s">
        <v>3</v>
      </c>
      <c r="M6" s="16" t="s">
        <v>4</v>
      </c>
      <c r="N6" s="22" t="s">
        <v>5</v>
      </c>
      <c r="O6" s="22" t="s">
        <v>13</v>
      </c>
      <c r="P6" s="3"/>
      <c r="Q6" s="3"/>
      <c r="R6" s="8"/>
      <c r="S6" s="8"/>
      <c r="T6" s="8"/>
      <c r="U6" s="8"/>
      <c r="V6" s="8"/>
      <c r="W6" s="9"/>
      <c r="X6" s="5"/>
    </row>
    <row r="7" spans="2:32" ht="15.75" customHeight="1" thickBot="1" x14ac:dyDescent="0.2">
      <c r="B7" s="131"/>
      <c r="C7" s="132"/>
      <c r="D7" s="47">
        <f>IF(ISERROR(AVERAGE(D8:D60)),"",AVERAGE(D8:D60))</f>
        <v>12</v>
      </c>
      <c r="E7" s="48">
        <f t="shared" ref="E7:H7" si="0">IF(ISERROR(AVERAGE(E8:E60)),"",AVERAGE(E8:E60))</f>
        <v>28</v>
      </c>
      <c r="F7" s="48">
        <f t="shared" si="0"/>
        <v>20</v>
      </c>
      <c r="G7" s="48">
        <f t="shared" si="0"/>
        <v>12</v>
      </c>
      <c r="H7" s="49">
        <f t="shared" si="0"/>
        <v>12</v>
      </c>
      <c r="I7" s="30">
        <f>IF(ISERROR(AVERAGE(I8:I60)),"",AVERAGE(I8:I60))</f>
        <v>0.16666666666666666</v>
      </c>
      <c r="J7" s="29">
        <f t="shared" ref="J7:M7" si="1">IF(ISERROR(AVERAGE(J8:J60)),"",AVERAGE(J8:J60))</f>
        <v>0.3888888888888889</v>
      </c>
      <c r="K7" s="29">
        <f t="shared" si="1"/>
        <v>0.27777777777777779</v>
      </c>
      <c r="L7" s="29">
        <f t="shared" si="1"/>
        <v>0.16666666666666666</v>
      </c>
      <c r="M7" s="31">
        <f t="shared" si="1"/>
        <v>0.16666666666666666</v>
      </c>
      <c r="N7" s="24">
        <f>IF(ISERROR(AVERAGE(N8:N30)),"",AVERAGE(N8:N30))</f>
        <v>1.1666666666666667</v>
      </c>
      <c r="O7" s="24">
        <f>IF(ISERROR(AVERAGE(O8:O30)),"",AVERAGE(O8:O30))</f>
        <v>0.16666666666666669</v>
      </c>
      <c r="P7" s="10"/>
      <c r="Q7" s="10"/>
      <c r="R7" s="7"/>
      <c r="S7" s="7"/>
      <c r="T7" s="7"/>
      <c r="U7" s="7"/>
      <c r="V7" s="7"/>
      <c r="W7" s="7"/>
      <c r="X7" s="7"/>
    </row>
    <row r="8" spans="2:32" ht="11.25" customHeight="1" x14ac:dyDescent="0.15">
      <c r="B8" s="32">
        <v>1</v>
      </c>
      <c r="C8" s="37">
        <v>42478</v>
      </c>
      <c r="D8" s="38">
        <v>12</v>
      </c>
      <c r="E8" s="39">
        <v>28</v>
      </c>
      <c r="F8" s="39">
        <v>20</v>
      </c>
      <c r="G8" s="39">
        <v>12</v>
      </c>
      <c r="H8" s="40">
        <v>12</v>
      </c>
      <c r="I8" s="25">
        <f>IF(D8="","",D8*20/24/60)</f>
        <v>0.16666666666666666</v>
      </c>
      <c r="J8" s="26">
        <f t="shared" ref="J8:J60" si="2">IF(E8="","",E8*20/24/60)</f>
        <v>0.3888888888888889</v>
      </c>
      <c r="K8" s="26">
        <f t="shared" ref="K8:K60" si="3">IF(F8="","",F8*20/24/60)</f>
        <v>0.27777777777777779</v>
      </c>
      <c r="L8" s="26">
        <f t="shared" ref="L8:L60" si="4">IF(G8="","",G8*20/24/60)</f>
        <v>0.16666666666666666</v>
      </c>
      <c r="M8" s="27">
        <f t="shared" ref="M8:M60" si="5">IF(H8="","",H8*20/24/60)</f>
        <v>0.16666666666666666</v>
      </c>
      <c r="N8" s="28">
        <f>IF(I8="","",SUM(I8:M8))</f>
        <v>1.1666666666666667</v>
      </c>
      <c r="O8" s="28">
        <f>IF(N8="","",N8/7)</f>
        <v>0.16666666666666669</v>
      </c>
      <c r="P8" s="3"/>
      <c r="Q8" s="3"/>
      <c r="R8" s="7"/>
      <c r="S8" s="7"/>
      <c r="T8" s="7"/>
      <c r="U8" s="7"/>
      <c r="V8" s="7"/>
      <c r="W8" s="7"/>
      <c r="X8" s="7"/>
    </row>
    <row r="9" spans="2:32" ht="11.25" customHeight="1" x14ac:dyDescent="0.15">
      <c r="B9" s="33">
        <v>2</v>
      </c>
      <c r="C9" s="34">
        <f>C8+7</f>
        <v>42485</v>
      </c>
      <c r="D9" s="41"/>
      <c r="E9" s="42"/>
      <c r="F9" s="42"/>
      <c r="G9" s="42"/>
      <c r="H9" s="43"/>
      <c r="I9" s="17" t="str">
        <f t="shared" ref="I9:I60" si="6">IF(D9="","",D9*20/24/60)</f>
        <v/>
      </c>
      <c r="J9" s="11" t="str">
        <f t="shared" si="2"/>
        <v/>
      </c>
      <c r="K9" s="11" t="str">
        <f t="shared" si="3"/>
        <v/>
      </c>
      <c r="L9" s="11" t="str">
        <f t="shared" si="4"/>
        <v/>
      </c>
      <c r="M9" s="18" t="str">
        <f t="shared" si="5"/>
        <v/>
      </c>
      <c r="N9" s="23" t="str">
        <f>IF(I9="","",SUM(I9:M9))</f>
        <v/>
      </c>
      <c r="O9" s="23" t="str">
        <f t="shared" ref="O9:O60" si="7">IF(N9="","",N9/7)</f>
        <v/>
      </c>
      <c r="P9" s="3"/>
      <c r="Q9" s="3"/>
      <c r="R9" s="7"/>
      <c r="S9" s="7"/>
      <c r="T9" s="7"/>
      <c r="U9" s="7"/>
      <c r="V9" s="7"/>
      <c r="W9" s="7"/>
      <c r="X9" s="7"/>
    </row>
    <row r="10" spans="2:32" ht="11.25" customHeight="1" x14ac:dyDescent="0.15">
      <c r="B10" s="33">
        <v>3</v>
      </c>
      <c r="C10" s="34">
        <f t="shared" ref="C10:C60" si="8">C9+7</f>
        <v>42492</v>
      </c>
      <c r="D10" s="41"/>
      <c r="E10" s="42"/>
      <c r="F10" s="42"/>
      <c r="G10" s="42"/>
      <c r="H10" s="43"/>
      <c r="I10" s="17" t="str">
        <f t="shared" si="6"/>
        <v/>
      </c>
      <c r="J10" s="11" t="str">
        <f t="shared" si="2"/>
        <v/>
      </c>
      <c r="K10" s="11" t="str">
        <f t="shared" si="3"/>
        <v/>
      </c>
      <c r="L10" s="11" t="str">
        <f t="shared" si="4"/>
        <v/>
      </c>
      <c r="M10" s="18" t="str">
        <f t="shared" si="5"/>
        <v/>
      </c>
      <c r="N10" s="23" t="str">
        <f t="shared" ref="N10:N60" si="9">IF(I10="","",SUM(I10:M10))</f>
        <v/>
      </c>
      <c r="O10" s="23" t="str">
        <f t="shared" si="7"/>
        <v/>
      </c>
      <c r="P10" s="3"/>
      <c r="Q10" s="3"/>
      <c r="R10" s="7"/>
      <c r="S10" s="7"/>
      <c r="T10" s="7"/>
      <c r="U10" s="7"/>
      <c r="V10" s="7"/>
      <c r="W10" s="7"/>
      <c r="X10" s="7"/>
    </row>
    <row r="11" spans="2:32" ht="11.25" customHeight="1" x14ac:dyDescent="0.15">
      <c r="B11" s="33">
        <v>4</v>
      </c>
      <c r="C11" s="34">
        <f t="shared" si="8"/>
        <v>42499</v>
      </c>
      <c r="D11" s="41"/>
      <c r="E11" s="42"/>
      <c r="F11" s="42"/>
      <c r="G11" s="42"/>
      <c r="H11" s="43"/>
      <c r="I11" s="17" t="str">
        <f t="shared" si="6"/>
        <v/>
      </c>
      <c r="J11" s="11" t="str">
        <f t="shared" si="2"/>
        <v/>
      </c>
      <c r="K11" s="11" t="str">
        <f t="shared" si="3"/>
        <v/>
      </c>
      <c r="L11" s="11" t="str">
        <f t="shared" si="4"/>
        <v/>
      </c>
      <c r="M11" s="18" t="str">
        <f t="shared" si="5"/>
        <v/>
      </c>
      <c r="N11" s="23" t="str">
        <f t="shared" si="9"/>
        <v/>
      </c>
      <c r="O11" s="23" t="str">
        <f t="shared" si="7"/>
        <v/>
      </c>
      <c r="P11" s="3"/>
      <c r="Q11" s="3"/>
      <c r="R11" s="7"/>
      <c r="S11" s="7"/>
      <c r="T11" s="7"/>
      <c r="U11" s="7"/>
      <c r="V11" s="7"/>
      <c r="W11" s="7"/>
      <c r="X11" s="7"/>
    </row>
    <row r="12" spans="2:32" ht="11.25" customHeight="1" x14ac:dyDescent="0.15">
      <c r="B12" s="33">
        <v>5</v>
      </c>
      <c r="C12" s="34">
        <f t="shared" si="8"/>
        <v>42506</v>
      </c>
      <c r="D12" s="41"/>
      <c r="E12" s="42"/>
      <c r="F12" s="42"/>
      <c r="G12" s="42"/>
      <c r="H12" s="43"/>
      <c r="I12" s="17" t="str">
        <f t="shared" si="6"/>
        <v/>
      </c>
      <c r="J12" s="11" t="str">
        <f t="shared" si="2"/>
        <v/>
      </c>
      <c r="K12" s="11" t="str">
        <f t="shared" si="3"/>
        <v/>
      </c>
      <c r="L12" s="11" t="str">
        <f t="shared" si="4"/>
        <v/>
      </c>
      <c r="M12" s="18" t="str">
        <f t="shared" si="5"/>
        <v/>
      </c>
      <c r="N12" s="23" t="str">
        <f t="shared" si="9"/>
        <v/>
      </c>
      <c r="O12" s="23" t="str">
        <f t="shared" si="7"/>
        <v/>
      </c>
      <c r="P12" s="3"/>
      <c r="Q12" s="3"/>
      <c r="R12" s="7"/>
      <c r="S12" s="7"/>
      <c r="T12" s="7"/>
      <c r="U12" s="7"/>
      <c r="V12" s="7"/>
      <c r="W12" s="7"/>
      <c r="X12" s="7"/>
    </row>
    <row r="13" spans="2:32" ht="11.25" customHeight="1" x14ac:dyDescent="0.15">
      <c r="B13" s="33">
        <v>6</v>
      </c>
      <c r="C13" s="34">
        <f t="shared" si="8"/>
        <v>42513</v>
      </c>
      <c r="D13" s="41"/>
      <c r="E13" s="42"/>
      <c r="F13" s="42"/>
      <c r="G13" s="42"/>
      <c r="H13" s="43"/>
      <c r="I13" s="17" t="str">
        <f t="shared" si="6"/>
        <v/>
      </c>
      <c r="J13" s="11" t="str">
        <f t="shared" si="2"/>
        <v/>
      </c>
      <c r="K13" s="11" t="str">
        <f t="shared" si="3"/>
        <v/>
      </c>
      <c r="L13" s="11" t="str">
        <f t="shared" si="4"/>
        <v/>
      </c>
      <c r="M13" s="18" t="str">
        <f t="shared" si="5"/>
        <v/>
      </c>
      <c r="N13" s="23" t="str">
        <f t="shared" si="9"/>
        <v/>
      </c>
      <c r="O13" s="23" t="str">
        <f t="shared" si="7"/>
        <v/>
      </c>
      <c r="P13" s="3"/>
      <c r="Q13" s="3"/>
      <c r="R13" s="7"/>
      <c r="S13" s="7"/>
      <c r="T13" s="7"/>
      <c r="U13" s="7"/>
      <c r="V13" s="7"/>
      <c r="W13" s="7"/>
      <c r="X13" s="7"/>
    </row>
    <row r="14" spans="2:32" ht="11.25" customHeight="1" x14ac:dyDescent="0.15">
      <c r="B14" s="33">
        <v>7</v>
      </c>
      <c r="C14" s="34">
        <f t="shared" si="8"/>
        <v>42520</v>
      </c>
      <c r="D14" s="41"/>
      <c r="E14" s="42"/>
      <c r="F14" s="42"/>
      <c r="G14" s="42"/>
      <c r="H14" s="43"/>
      <c r="I14" s="17" t="str">
        <f t="shared" si="6"/>
        <v/>
      </c>
      <c r="J14" s="11" t="str">
        <f t="shared" si="2"/>
        <v/>
      </c>
      <c r="K14" s="11" t="str">
        <f t="shared" si="3"/>
        <v/>
      </c>
      <c r="L14" s="11" t="str">
        <f t="shared" si="4"/>
        <v/>
      </c>
      <c r="M14" s="18" t="str">
        <f t="shared" si="5"/>
        <v/>
      </c>
      <c r="N14" s="23" t="str">
        <f t="shared" si="9"/>
        <v/>
      </c>
      <c r="O14" s="23" t="str">
        <f t="shared" si="7"/>
        <v/>
      </c>
      <c r="P14" s="3"/>
      <c r="Q14" s="3"/>
      <c r="R14" s="7"/>
      <c r="S14" s="7"/>
      <c r="T14" s="7"/>
      <c r="U14" s="7"/>
      <c r="V14" s="7"/>
      <c r="W14" s="7"/>
      <c r="X14" s="7"/>
    </row>
    <row r="15" spans="2:32" ht="11.25" customHeight="1" x14ac:dyDescent="0.15">
      <c r="B15" s="33">
        <v>8</v>
      </c>
      <c r="C15" s="34">
        <f t="shared" si="8"/>
        <v>42527</v>
      </c>
      <c r="D15" s="41"/>
      <c r="E15" s="42"/>
      <c r="F15" s="42"/>
      <c r="G15" s="42"/>
      <c r="H15" s="43"/>
      <c r="I15" s="17" t="str">
        <f t="shared" si="6"/>
        <v/>
      </c>
      <c r="J15" s="11" t="str">
        <f t="shared" si="2"/>
        <v/>
      </c>
      <c r="K15" s="11" t="str">
        <f t="shared" si="3"/>
        <v/>
      </c>
      <c r="L15" s="11" t="str">
        <f t="shared" si="4"/>
        <v/>
      </c>
      <c r="M15" s="18" t="str">
        <f t="shared" si="5"/>
        <v/>
      </c>
      <c r="N15" s="23" t="str">
        <f t="shared" si="9"/>
        <v/>
      </c>
      <c r="O15" s="23" t="str">
        <f t="shared" si="7"/>
        <v/>
      </c>
      <c r="P15" s="3"/>
      <c r="Q15" s="3"/>
      <c r="R15" s="7"/>
      <c r="S15" s="7"/>
      <c r="T15" s="7"/>
      <c r="U15" s="7"/>
      <c r="V15" s="7"/>
      <c r="W15" s="7"/>
      <c r="X15" s="7"/>
    </row>
    <row r="16" spans="2:32" ht="11.25" customHeight="1" x14ac:dyDescent="0.15">
      <c r="B16" s="33">
        <v>9</v>
      </c>
      <c r="C16" s="34">
        <f t="shared" si="8"/>
        <v>42534</v>
      </c>
      <c r="D16" s="41"/>
      <c r="E16" s="42"/>
      <c r="F16" s="42"/>
      <c r="G16" s="42"/>
      <c r="H16" s="43"/>
      <c r="I16" s="17" t="str">
        <f t="shared" si="6"/>
        <v/>
      </c>
      <c r="J16" s="11" t="str">
        <f t="shared" si="2"/>
        <v/>
      </c>
      <c r="K16" s="11" t="str">
        <f t="shared" si="3"/>
        <v/>
      </c>
      <c r="L16" s="11" t="str">
        <f t="shared" si="4"/>
        <v/>
      </c>
      <c r="M16" s="18" t="str">
        <f t="shared" si="5"/>
        <v/>
      </c>
      <c r="N16" s="23" t="str">
        <f t="shared" si="9"/>
        <v/>
      </c>
      <c r="O16" s="23" t="str">
        <f t="shared" si="7"/>
        <v/>
      </c>
      <c r="P16" s="3"/>
      <c r="Q16" s="3"/>
      <c r="R16" s="7"/>
      <c r="S16" s="7"/>
      <c r="T16" s="7"/>
      <c r="U16" s="7"/>
      <c r="V16" s="7"/>
      <c r="W16" s="7"/>
      <c r="X16" s="7"/>
    </row>
    <row r="17" spans="2:24" ht="11.25" customHeight="1" x14ac:dyDescent="0.15">
      <c r="B17" s="33">
        <v>10</v>
      </c>
      <c r="C17" s="34">
        <f t="shared" si="8"/>
        <v>42541</v>
      </c>
      <c r="D17" s="41"/>
      <c r="E17" s="42"/>
      <c r="F17" s="42"/>
      <c r="G17" s="42"/>
      <c r="H17" s="43"/>
      <c r="I17" s="17" t="str">
        <f t="shared" si="6"/>
        <v/>
      </c>
      <c r="J17" s="11" t="str">
        <f t="shared" si="2"/>
        <v/>
      </c>
      <c r="K17" s="11" t="str">
        <f t="shared" si="3"/>
        <v/>
      </c>
      <c r="L17" s="11" t="str">
        <f t="shared" si="4"/>
        <v/>
      </c>
      <c r="M17" s="18" t="str">
        <f t="shared" si="5"/>
        <v/>
      </c>
      <c r="N17" s="23" t="str">
        <f t="shared" si="9"/>
        <v/>
      </c>
      <c r="O17" s="23" t="str">
        <f t="shared" si="7"/>
        <v/>
      </c>
      <c r="P17" s="3"/>
      <c r="Q17" s="3"/>
      <c r="R17" s="7"/>
      <c r="S17" s="7"/>
      <c r="T17" s="7"/>
      <c r="U17" s="7"/>
      <c r="V17" s="7"/>
      <c r="W17" s="7"/>
      <c r="X17" s="7"/>
    </row>
    <row r="18" spans="2:24" ht="11.25" customHeight="1" x14ac:dyDescent="0.15">
      <c r="B18" s="33">
        <v>11</v>
      </c>
      <c r="C18" s="34">
        <f t="shared" si="8"/>
        <v>42548</v>
      </c>
      <c r="D18" s="41"/>
      <c r="E18" s="42"/>
      <c r="F18" s="42"/>
      <c r="G18" s="42"/>
      <c r="H18" s="43"/>
      <c r="I18" s="17" t="str">
        <f t="shared" si="6"/>
        <v/>
      </c>
      <c r="J18" s="11" t="str">
        <f t="shared" si="2"/>
        <v/>
      </c>
      <c r="K18" s="11" t="str">
        <f t="shared" si="3"/>
        <v/>
      </c>
      <c r="L18" s="11" t="str">
        <f t="shared" si="4"/>
        <v/>
      </c>
      <c r="M18" s="18" t="str">
        <f t="shared" si="5"/>
        <v/>
      </c>
      <c r="N18" s="23" t="str">
        <f t="shared" si="9"/>
        <v/>
      </c>
      <c r="O18" s="23" t="str">
        <f t="shared" si="7"/>
        <v/>
      </c>
      <c r="P18" s="3"/>
      <c r="Q18" s="3"/>
      <c r="R18" s="7"/>
      <c r="S18" s="7"/>
      <c r="T18" s="7"/>
      <c r="U18" s="7"/>
      <c r="V18" s="7"/>
      <c r="W18" s="7"/>
      <c r="X18" s="7"/>
    </row>
    <row r="19" spans="2:24" ht="11.25" customHeight="1" x14ac:dyDescent="0.15">
      <c r="B19" s="33">
        <v>12</v>
      </c>
      <c r="C19" s="34">
        <f t="shared" si="8"/>
        <v>42555</v>
      </c>
      <c r="D19" s="41"/>
      <c r="E19" s="42"/>
      <c r="F19" s="42"/>
      <c r="G19" s="42"/>
      <c r="H19" s="43"/>
      <c r="I19" s="17" t="str">
        <f t="shared" si="6"/>
        <v/>
      </c>
      <c r="J19" s="11" t="str">
        <f t="shared" si="2"/>
        <v/>
      </c>
      <c r="K19" s="11" t="str">
        <f t="shared" si="3"/>
        <v/>
      </c>
      <c r="L19" s="11" t="str">
        <f t="shared" si="4"/>
        <v/>
      </c>
      <c r="M19" s="18" t="str">
        <f t="shared" si="5"/>
        <v/>
      </c>
      <c r="N19" s="23" t="str">
        <f t="shared" si="9"/>
        <v/>
      </c>
      <c r="O19" s="23" t="str">
        <f t="shared" si="7"/>
        <v/>
      </c>
      <c r="P19" s="3"/>
      <c r="Q19" s="3"/>
      <c r="R19" s="7"/>
      <c r="S19" s="7"/>
      <c r="T19" s="7"/>
      <c r="U19" s="7"/>
      <c r="V19" s="7"/>
      <c r="W19" s="7"/>
      <c r="X19" s="7"/>
    </row>
    <row r="20" spans="2:24" ht="11.25" customHeight="1" x14ac:dyDescent="0.15">
      <c r="B20" s="33">
        <v>13</v>
      </c>
      <c r="C20" s="34">
        <f t="shared" si="8"/>
        <v>42562</v>
      </c>
      <c r="D20" s="41"/>
      <c r="E20" s="42"/>
      <c r="F20" s="42"/>
      <c r="G20" s="42"/>
      <c r="H20" s="43"/>
      <c r="I20" s="17" t="str">
        <f t="shared" si="6"/>
        <v/>
      </c>
      <c r="J20" s="11" t="str">
        <f t="shared" si="2"/>
        <v/>
      </c>
      <c r="K20" s="11" t="str">
        <f t="shared" si="3"/>
        <v/>
      </c>
      <c r="L20" s="11" t="str">
        <f t="shared" si="4"/>
        <v/>
      </c>
      <c r="M20" s="18" t="str">
        <f t="shared" si="5"/>
        <v/>
      </c>
      <c r="N20" s="23" t="str">
        <f t="shared" si="9"/>
        <v/>
      </c>
      <c r="O20" s="23" t="str">
        <f t="shared" si="7"/>
        <v/>
      </c>
      <c r="P20" s="3"/>
      <c r="Q20" s="3"/>
      <c r="R20" s="7"/>
      <c r="S20" s="7"/>
      <c r="T20" s="7"/>
      <c r="U20" s="7"/>
      <c r="V20" s="7"/>
      <c r="W20" s="7"/>
      <c r="X20" s="7"/>
    </row>
    <row r="21" spans="2:24" ht="11.25" customHeight="1" x14ac:dyDescent="0.15">
      <c r="B21" s="33">
        <v>14</v>
      </c>
      <c r="C21" s="34">
        <f t="shared" si="8"/>
        <v>42569</v>
      </c>
      <c r="D21" s="41"/>
      <c r="E21" s="42"/>
      <c r="F21" s="42"/>
      <c r="G21" s="42"/>
      <c r="H21" s="43"/>
      <c r="I21" s="17" t="str">
        <f t="shared" si="6"/>
        <v/>
      </c>
      <c r="J21" s="11" t="str">
        <f t="shared" si="2"/>
        <v/>
      </c>
      <c r="K21" s="11" t="str">
        <f t="shared" si="3"/>
        <v/>
      </c>
      <c r="L21" s="11" t="str">
        <f t="shared" si="4"/>
        <v/>
      </c>
      <c r="M21" s="18" t="str">
        <f t="shared" si="5"/>
        <v/>
      </c>
      <c r="N21" s="23" t="str">
        <f t="shared" si="9"/>
        <v/>
      </c>
      <c r="O21" s="23" t="str">
        <f t="shared" si="7"/>
        <v/>
      </c>
      <c r="P21" s="3"/>
      <c r="Q21" s="3"/>
      <c r="R21" s="7"/>
      <c r="S21" s="7"/>
      <c r="T21" s="7"/>
      <c r="U21" s="7"/>
      <c r="V21" s="7"/>
      <c r="W21" s="7"/>
      <c r="X21" s="7"/>
    </row>
    <row r="22" spans="2:24" ht="11.25" customHeight="1" x14ac:dyDescent="0.15">
      <c r="B22" s="33">
        <v>15</v>
      </c>
      <c r="C22" s="34">
        <f t="shared" si="8"/>
        <v>42576</v>
      </c>
      <c r="D22" s="41"/>
      <c r="E22" s="42"/>
      <c r="F22" s="42"/>
      <c r="G22" s="42"/>
      <c r="H22" s="43"/>
      <c r="I22" s="17" t="str">
        <f t="shared" si="6"/>
        <v/>
      </c>
      <c r="J22" s="11" t="str">
        <f t="shared" si="2"/>
        <v/>
      </c>
      <c r="K22" s="11" t="str">
        <f t="shared" si="3"/>
        <v/>
      </c>
      <c r="L22" s="11" t="str">
        <f t="shared" si="4"/>
        <v/>
      </c>
      <c r="M22" s="18" t="str">
        <f t="shared" si="5"/>
        <v/>
      </c>
      <c r="N22" s="23" t="str">
        <f t="shared" si="9"/>
        <v/>
      </c>
      <c r="O22" s="23" t="str">
        <f t="shared" si="7"/>
        <v/>
      </c>
      <c r="P22" s="3"/>
      <c r="Q22" s="3"/>
      <c r="R22" s="7"/>
      <c r="S22" s="7"/>
      <c r="T22" s="7"/>
      <c r="U22" s="7"/>
      <c r="V22" s="7"/>
      <c r="W22" s="7"/>
      <c r="X22" s="7"/>
    </row>
    <row r="23" spans="2:24" ht="11.25" customHeight="1" x14ac:dyDescent="0.15">
      <c r="B23" s="33">
        <v>16</v>
      </c>
      <c r="C23" s="34">
        <f t="shared" si="8"/>
        <v>42583</v>
      </c>
      <c r="D23" s="41"/>
      <c r="E23" s="42"/>
      <c r="F23" s="42"/>
      <c r="G23" s="42"/>
      <c r="H23" s="43"/>
      <c r="I23" s="17" t="str">
        <f t="shared" si="6"/>
        <v/>
      </c>
      <c r="J23" s="11" t="str">
        <f t="shared" si="2"/>
        <v/>
      </c>
      <c r="K23" s="11" t="str">
        <f t="shared" si="3"/>
        <v/>
      </c>
      <c r="L23" s="11" t="str">
        <f t="shared" si="4"/>
        <v/>
      </c>
      <c r="M23" s="18" t="str">
        <f t="shared" si="5"/>
        <v/>
      </c>
      <c r="N23" s="23" t="str">
        <f t="shared" si="9"/>
        <v/>
      </c>
      <c r="O23" s="23" t="str">
        <f t="shared" si="7"/>
        <v/>
      </c>
      <c r="P23" s="3"/>
      <c r="Q23" s="3"/>
      <c r="R23" s="7"/>
      <c r="S23" s="7"/>
      <c r="T23" s="7"/>
      <c r="U23" s="7"/>
      <c r="V23" s="7"/>
      <c r="W23" s="7"/>
      <c r="X23" s="7"/>
    </row>
    <row r="24" spans="2:24" ht="11.25" customHeight="1" x14ac:dyDescent="0.15">
      <c r="B24" s="33">
        <v>17</v>
      </c>
      <c r="C24" s="34">
        <f t="shared" si="8"/>
        <v>42590</v>
      </c>
      <c r="D24" s="41"/>
      <c r="E24" s="42"/>
      <c r="F24" s="42"/>
      <c r="G24" s="42"/>
      <c r="H24" s="43"/>
      <c r="I24" s="17" t="str">
        <f t="shared" si="6"/>
        <v/>
      </c>
      <c r="J24" s="11" t="str">
        <f t="shared" si="2"/>
        <v/>
      </c>
      <c r="K24" s="11" t="str">
        <f t="shared" si="3"/>
        <v/>
      </c>
      <c r="L24" s="11" t="str">
        <f t="shared" si="4"/>
        <v/>
      </c>
      <c r="M24" s="18" t="str">
        <f t="shared" si="5"/>
        <v/>
      </c>
      <c r="N24" s="23" t="str">
        <f t="shared" si="9"/>
        <v/>
      </c>
      <c r="O24" s="23" t="str">
        <f t="shared" si="7"/>
        <v/>
      </c>
      <c r="P24" s="3"/>
      <c r="Q24" s="3"/>
      <c r="R24" s="7"/>
      <c r="S24" s="7"/>
      <c r="T24" s="7"/>
      <c r="U24" s="7"/>
      <c r="V24" s="7"/>
      <c r="W24" s="7"/>
      <c r="X24" s="7"/>
    </row>
    <row r="25" spans="2:24" ht="11.25" customHeight="1" x14ac:dyDescent="0.15">
      <c r="B25" s="33">
        <v>18</v>
      </c>
      <c r="C25" s="34">
        <f t="shared" si="8"/>
        <v>42597</v>
      </c>
      <c r="D25" s="41"/>
      <c r="E25" s="42"/>
      <c r="F25" s="42"/>
      <c r="G25" s="42"/>
      <c r="H25" s="43"/>
      <c r="I25" s="17" t="str">
        <f t="shared" si="6"/>
        <v/>
      </c>
      <c r="J25" s="11" t="str">
        <f t="shared" si="2"/>
        <v/>
      </c>
      <c r="K25" s="11" t="str">
        <f t="shared" si="3"/>
        <v/>
      </c>
      <c r="L25" s="11" t="str">
        <f t="shared" si="4"/>
        <v/>
      </c>
      <c r="M25" s="18" t="str">
        <f t="shared" si="5"/>
        <v/>
      </c>
      <c r="N25" s="23" t="str">
        <f t="shared" si="9"/>
        <v/>
      </c>
      <c r="O25" s="23" t="str">
        <f t="shared" si="7"/>
        <v/>
      </c>
      <c r="P25" s="3"/>
      <c r="Q25" s="3"/>
      <c r="R25" s="7"/>
      <c r="S25" s="7"/>
      <c r="T25" s="7"/>
      <c r="U25" s="7"/>
      <c r="V25" s="7"/>
      <c r="W25" s="7"/>
      <c r="X25" s="7"/>
    </row>
    <row r="26" spans="2:24" ht="11.25" customHeight="1" x14ac:dyDescent="0.15">
      <c r="B26" s="33">
        <v>19</v>
      </c>
      <c r="C26" s="34">
        <f t="shared" si="8"/>
        <v>42604</v>
      </c>
      <c r="D26" s="41"/>
      <c r="E26" s="42"/>
      <c r="F26" s="42"/>
      <c r="G26" s="42"/>
      <c r="H26" s="43"/>
      <c r="I26" s="17" t="str">
        <f t="shared" si="6"/>
        <v/>
      </c>
      <c r="J26" s="11" t="str">
        <f t="shared" si="2"/>
        <v/>
      </c>
      <c r="K26" s="11" t="str">
        <f t="shared" si="3"/>
        <v/>
      </c>
      <c r="L26" s="11" t="str">
        <f t="shared" si="4"/>
        <v/>
      </c>
      <c r="M26" s="18" t="str">
        <f t="shared" si="5"/>
        <v/>
      </c>
      <c r="N26" s="23" t="str">
        <f t="shared" si="9"/>
        <v/>
      </c>
      <c r="O26" s="23" t="str">
        <f t="shared" si="7"/>
        <v/>
      </c>
      <c r="P26" s="3"/>
      <c r="Q26" s="3"/>
      <c r="R26" s="7"/>
      <c r="S26" s="7"/>
      <c r="T26" s="7"/>
      <c r="U26" s="7"/>
      <c r="V26" s="7"/>
      <c r="W26" s="7"/>
      <c r="X26" s="7"/>
    </row>
    <row r="27" spans="2:24" ht="11.25" customHeight="1" x14ac:dyDescent="0.15">
      <c r="B27" s="33">
        <v>20</v>
      </c>
      <c r="C27" s="34">
        <f t="shared" si="8"/>
        <v>42611</v>
      </c>
      <c r="D27" s="41"/>
      <c r="E27" s="42"/>
      <c r="F27" s="42"/>
      <c r="G27" s="42"/>
      <c r="H27" s="43"/>
      <c r="I27" s="17" t="str">
        <f t="shared" si="6"/>
        <v/>
      </c>
      <c r="J27" s="11" t="str">
        <f t="shared" si="2"/>
        <v/>
      </c>
      <c r="K27" s="11" t="str">
        <f t="shared" si="3"/>
        <v/>
      </c>
      <c r="L27" s="11" t="str">
        <f t="shared" si="4"/>
        <v/>
      </c>
      <c r="M27" s="18" t="str">
        <f t="shared" si="5"/>
        <v/>
      </c>
      <c r="N27" s="23" t="str">
        <f t="shared" si="9"/>
        <v/>
      </c>
      <c r="O27" s="23" t="str">
        <f t="shared" si="7"/>
        <v/>
      </c>
      <c r="P27" s="3"/>
      <c r="Q27" s="3"/>
      <c r="R27" s="7"/>
      <c r="S27" s="7"/>
      <c r="T27" s="7"/>
      <c r="U27" s="7"/>
      <c r="V27" s="7"/>
      <c r="W27" s="7"/>
      <c r="X27" s="7"/>
    </row>
    <row r="28" spans="2:24" ht="11.25" customHeight="1" x14ac:dyDescent="0.15">
      <c r="B28" s="33">
        <v>21</v>
      </c>
      <c r="C28" s="34">
        <f t="shared" si="8"/>
        <v>42618</v>
      </c>
      <c r="D28" s="41"/>
      <c r="E28" s="42"/>
      <c r="F28" s="42"/>
      <c r="G28" s="42"/>
      <c r="H28" s="43"/>
      <c r="I28" s="17" t="str">
        <f t="shared" si="6"/>
        <v/>
      </c>
      <c r="J28" s="11" t="str">
        <f t="shared" si="2"/>
        <v/>
      </c>
      <c r="K28" s="11" t="str">
        <f t="shared" si="3"/>
        <v/>
      </c>
      <c r="L28" s="11" t="str">
        <f t="shared" si="4"/>
        <v/>
      </c>
      <c r="M28" s="18" t="str">
        <f t="shared" si="5"/>
        <v/>
      </c>
      <c r="N28" s="23" t="str">
        <f t="shared" si="9"/>
        <v/>
      </c>
      <c r="O28" s="23" t="str">
        <f t="shared" si="7"/>
        <v/>
      </c>
      <c r="P28" s="3"/>
      <c r="Q28" s="3"/>
      <c r="R28" s="7"/>
      <c r="S28" s="7"/>
      <c r="T28" s="7"/>
      <c r="U28" s="7"/>
      <c r="V28" s="7"/>
      <c r="W28" s="7"/>
      <c r="X28" s="7"/>
    </row>
    <row r="29" spans="2:24" ht="11.25" customHeight="1" x14ac:dyDescent="0.15">
      <c r="B29" s="33">
        <v>22</v>
      </c>
      <c r="C29" s="34">
        <f t="shared" si="8"/>
        <v>42625</v>
      </c>
      <c r="D29" s="41"/>
      <c r="E29" s="42"/>
      <c r="F29" s="42"/>
      <c r="G29" s="42"/>
      <c r="H29" s="43"/>
      <c r="I29" s="17" t="str">
        <f t="shared" si="6"/>
        <v/>
      </c>
      <c r="J29" s="11" t="str">
        <f t="shared" si="2"/>
        <v/>
      </c>
      <c r="K29" s="11" t="str">
        <f t="shared" si="3"/>
        <v/>
      </c>
      <c r="L29" s="11" t="str">
        <f t="shared" si="4"/>
        <v/>
      </c>
      <c r="M29" s="18" t="str">
        <f t="shared" si="5"/>
        <v/>
      </c>
      <c r="N29" s="23" t="str">
        <f t="shared" si="9"/>
        <v/>
      </c>
      <c r="O29" s="23" t="str">
        <f t="shared" si="7"/>
        <v/>
      </c>
      <c r="P29" s="3"/>
      <c r="Q29" s="3"/>
      <c r="R29" s="7"/>
      <c r="S29" s="7"/>
      <c r="T29" s="7"/>
      <c r="U29" s="7"/>
      <c r="V29" s="7"/>
      <c r="W29" s="7"/>
      <c r="X29" s="7"/>
    </row>
    <row r="30" spans="2:24" ht="11.25" customHeight="1" x14ac:dyDescent="0.15">
      <c r="B30" s="33">
        <v>23</v>
      </c>
      <c r="C30" s="34">
        <f t="shared" si="8"/>
        <v>42632</v>
      </c>
      <c r="D30" s="41"/>
      <c r="E30" s="42"/>
      <c r="F30" s="42"/>
      <c r="G30" s="42"/>
      <c r="H30" s="43"/>
      <c r="I30" s="17" t="str">
        <f t="shared" si="6"/>
        <v/>
      </c>
      <c r="J30" s="11" t="str">
        <f t="shared" si="2"/>
        <v/>
      </c>
      <c r="K30" s="11" t="str">
        <f t="shared" si="3"/>
        <v/>
      </c>
      <c r="L30" s="11" t="str">
        <f t="shared" si="4"/>
        <v/>
      </c>
      <c r="M30" s="18" t="str">
        <f t="shared" si="5"/>
        <v/>
      </c>
      <c r="N30" s="23" t="str">
        <f t="shared" si="9"/>
        <v/>
      </c>
      <c r="O30" s="23" t="str">
        <f t="shared" si="7"/>
        <v/>
      </c>
      <c r="P30" s="3"/>
      <c r="Q30" s="3"/>
      <c r="R30" s="7"/>
      <c r="S30" s="7"/>
      <c r="T30" s="7"/>
      <c r="U30" s="7"/>
      <c r="V30" s="7"/>
      <c r="W30" s="7"/>
      <c r="X30" s="7"/>
    </row>
    <row r="31" spans="2:24" ht="11.25" customHeight="1" x14ac:dyDescent="0.15">
      <c r="B31" s="33">
        <v>24</v>
      </c>
      <c r="C31" s="34">
        <f t="shared" si="8"/>
        <v>42639</v>
      </c>
      <c r="D31" s="41"/>
      <c r="E31" s="42"/>
      <c r="F31" s="42"/>
      <c r="G31" s="42"/>
      <c r="H31" s="43"/>
      <c r="I31" s="17" t="str">
        <f t="shared" si="6"/>
        <v/>
      </c>
      <c r="J31" s="11" t="str">
        <f t="shared" si="2"/>
        <v/>
      </c>
      <c r="K31" s="11" t="str">
        <f t="shared" si="3"/>
        <v/>
      </c>
      <c r="L31" s="11" t="str">
        <f t="shared" si="4"/>
        <v/>
      </c>
      <c r="M31" s="18" t="str">
        <f t="shared" si="5"/>
        <v/>
      </c>
      <c r="N31" s="23" t="str">
        <f t="shared" si="9"/>
        <v/>
      </c>
      <c r="O31" s="23" t="str">
        <f t="shared" si="7"/>
        <v/>
      </c>
      <c r="P31" s="3"/>
      <c r="Q31" s="3"/>
      <c r="R31" s="7"/>
      <c r="S31" s="7"/>
      <c r="T31" s="7"/>
      <c r="U31" s="7"/>
      <c r="V31" s="7"/>
      <c r="W31" s="7"/>
      <c r="X31" s="7"/>
    </row>
    <row r="32" spans="2:24" ht="11.25" customHeight="1" x14ac:dyDescent="0.15">
      <c r="B32" s="33">
        <v>25</v>
      </c>
      <c r="C32" s="34">
        <f t="shared" si="8"/>
        <v>42646</v>
      </c>
      <c r="D32" s="41"/>
      <c r="E32" s="42"/>
      <c r="F32" s="42"/>
      <c r="G32" s="42"/>
      <c r="H32" s="43"/>
      <c r="I32" s="17" t="str">
        <f t="shared" si="6"/>
        <v/>
      </c>
      <c r="J32" s="11" t="str">
        <f t="shared" si="2"/>
        <v/>
      </c>
      <c r="K32" s="11" t="str">
        <f t="shared" si="3"/>
        <v/>
      </c>
      <c r="L32" s="11" t="str">
        <f t="shared" si="4"/>
        <v/>
      </c>
      <c r="M32" s="18" t="str">
        <f t="shared" si="5"/>
        <v/>
      </c>
      <c r="N32" s="23" t="str">
        <f t="shared" si="9"/>
        <v/>
      </c>
      <c r="O32" s="23" t="str">
        <f t="shared" si="7"/>
        <v/>
      </c>
      <c r="P32" s="3"/>
      <c r="Q32" s="3"/>
      <c r="R32" s="7"/>
      <c r="S32" s="7"/>
      <c r="T32" s="7"/>
      <c r="U32" s="7"/>
      <c r="V32" s="7"/>
      <c r="W32" s="7"/>
      <c r="X32" s="7"/>
    </row>
    <row r="33" spans="2:24" ht="11.25" customHeight="1" x14ac:dyDescent="0.15">
      <c r="B33" s="33">
        <v>26</v>
      </c>
      <c r="C33" s="34">
        <f t="shared" si="8"/>
        <v>42653</v>
      </c>
      <c r="D33" s="41"/>
      <c r="E33" s="42"/>
      <c r="F33" s="42"/>
      <c r="G33" s="42"/>
      <c r="H33" s="43"/>
      <c r="I33" s="17" t="str">
        <f t="shared" si="6"/>
        <v/>
      </c>
      <c r="J33" s="11" t="str">
        <f t="shared" si="2"/>
        <v/>
      </c>
      <c r="K33" s="11" t="str">
        <f t="shared" si="3"/>
        <v/>
      </c>
      <c r="L33" s="11" t="str">
        <f t="shared" si="4"/>
        <v/>
      </c>
      <c r="M33" s="18" t="str">
        <f t="shared" si="5"/>
        <v/>
      </c>
      <c r="N33" s="23" t="str">
        <f t="shared" si="9"/>
        <v/>
      </c>
      <c r="O33" s="23" t="str">
        <f t="shared" si="7"/>
        <v/>
      </c>
      <c r="P33" s="3"/>
      <c r="Q33" s="3"/>
      <c r="R33" s="7"/>
      <c r="S33" s="7"/>
      <c r="T33" s="7"/>
      <c r="U33" s="7"/>
      <c r="V33" s="7"/>
      <c r="W33" s="7"/>
      <c r="X33" s="7"/>
    </row>
    <row r="34" spans="2:24" ht="11.25" customHeight="1" x14ac:dyDescent="0.15">
      <c r="B34" s="33">
        <v>27</v>
      </c>
      <c r="C34" s="34">
        <f t="shared" si="8"/>
        <v>42660</v>
      </c>
      <c r="D34" s="41"/>
      <c r="E34" s="42"/>
      <c r="F34" s="42"/>
      <c r="G34" s="42"/>
      <c r="H34" s="43"/>
      <c r="I34" s="17" t="str">
        <f t="shared" si="6"/>
        <v/>
      </c>
      <c r="J34" s="11" t="str">
        <f t="shared" si="2"/>
        <v/>
      </c>
      <c r="K34" s="11" t="str">
        <f t="shared" si="3"/>
        <v/>
      </c>
      <c r="L34" s="11" t="str">
        <f t="shared" si="4"/>
        <v/>
      </c>
      <c r="M34" s="18" t="str">
        <f t="shared" si="5"/>
        <v/>
      </c>
      <c r="N34" s="23" t="str">
        <f t="shared" si="9"/>
        <v/>
      </c>
      <c r="O34" s="23" t="str">
        <f t="shared" si="7"/>
        <v/>
      </c>
      <c r="P34" s="3"/>
      <c r="Q34" s="3"/>
      <c r="R34" s="7"/>
      <c r="S34" s="7"/>
      <c r="T34" s="7"/>
      <c r="U34" s="7"/>
      <c r="V34" s="7"/>
      <c r="W34" s="7"/>
      <c r="X34" s="7"/>
    </row>
    <row r="35" spans="2:24" ht="11.25" customHeight="1" x14ac:dyDescent="0.15">
      <c r="B35" s="33">
        <v>28</v>
      </c>
      <c r="C35" s="34">
        <f t="shared" si="8"/>
        <v>42667</v>
      </c>
      <c r="D35" s="41"/>
      <c r="E35" s="42"/>
      <c r="F35" s="42"/>
      <c r="G35" s="42"/>
      <c r="H35" s="43"/>
      <c r="I35" s="17" t="str">
        <f t="shared" si="6"/>
        <v/>
      </c>
      <c r="J35" s="11" t="str">
        <f t="shared" si="2"/>
        <v/>
      </c>
      <c r="K35" s="11" t="str">
        <f t="shared" si="3"/>
        <v/>
      </c>
      <c r="L35" s="11" t="str">
        <f t="shared" si="4"/>
        <v/>
      </c>
      <c r="M35" s="18" t="str">
        <f t="shared" si="5"/>
        <v/>
      </c>
      <c r="N35" s="23" t="str">
        <f t="shared" si="9"/>
        <v/>
      </c>
      <c r="O35" s="23" t="str">
        <f t="shared" si="7"/>
        <v/>
      </c>
      <c r="P35" s="3"/>
      <c r="Q35" s="3"/>
      <c r="R35" s="7"/>
      <c r="S35" s="7"/>
      <c r="T35" s="7"/>
      <c r="U35" s="7"/>
      <c r="V35" s="7"/>
      <c r="W35" s="7"/>
      <c r="X35" s="7"/>
    </row>
    <row r="36" spans="2:24" ht="11.25" customHeight="1" x14ac:dyDescent="0.15">
      <c r="B36" s="33">
        <v>29</v>
      </c>
      <c r="C36" s="34">
        <f t="shared" si="8"/>
        <v>42674</v>
      </c>
      <c r="D36" s="41"/>
      <c r="E36" s="42"/>
      <c r="F36" s="42"/>
      <c r="G36" s="42"/>
      <c r="H36" s="43"/>
      <c r="I36" s="17" t="str">
        <f t="shared" si="6"/>
        <v/>
      </c>
      <c r="J36" s="11" t="str">
        <f t="shared" si="2"/>
        <v/>
      </c>
      <c r="K36" s="11" t="str">
        <f t="shared" si="3"/>
        <v/>
      </c>
      <c r="L36" s="11" t="str">
        <f t="shared" si="4"/>
        <v/>
      </c>
      <c r="M36" s="18" t="str">
        <f t="shared" si="5"/>
        <v/>
      </c>
      <c r="N36" s="23" t="str">
        <f t="shared" si="9"/>
        <v/>
      </c>
      <c r="O36" s="23" t="str">
        <f t="shared" si="7"/>
        <v/>
      </c>
      <c r="P36" s="3"/>
      <c r="Q36" s="3"/>
      <c r="R36" s="7"/>
      <c r="S36" s="7"/>
      <c r="T36" s="7"/>
      <c r="U36" s="7"/>
      <c r="V36" s="7"/>
      <c r="W36" s="7"/>
      <c r="X36" s="7"/>
    </row>
    <row r="37" spans="2:24" ht="11.25" customHeight="1" x14ac:dyDescent="0.15">
      <c r="B37" s="33">
        <v>30</v>
      </c>
      <c r="C37" s="34">
        <f t="shared" si="8"/>
        <v>42681</v>
      </c>
      <c r="D37" s="41" t="s">
        <v>7</v>
      </c>
      <c r="E37" s="42" t="s">
        <v>7</v>
      </c>
      <c r="F37" s="42" t="s">
        <v>7</v>
      </c>
      <c r="G37" s="42" t="s">
        <v>7</v>
      </c>
      <c r="H37" s="43" t="s">
        <v>7</v>
      </c>
      <c r="I37" s="17" t="str">
        <f t="shared" si="6"/>
        <v/>
      </c>
      <c r="J37" s="11" t="str">
        <f t="shared" si="2"/>
        <v/>
      </c>
      <c r="K37" s="11" t="str">
        <f t="shared" si="3"/>
        <v/>
      </c>
      <c r="L37" s="11" t="str">
        <f t="shared" si="4"/>
        <v/>
      </c>
      <c r="M37" s="18" t="str">
        <f t="shared" si="5"/>
        <v/>
      </c>
      <c r="N37" s="23" t="str">
        <f t="shared" si="9"/>
        <v/>
      </c>
      <c r="O37" s="23" t="str">
        <f t="shared" si="7"/>
        <v/>
      </c>
      <c r="P37" s="3"/>
      <c r="Q37" s="3"/>
      <c r="R37" s="7"/>
      <c r="S37" s="7"/>
      <c r="T37" s="7"/>
      <c r="U37" s="7"/>
      <c r="V37" s="7"/>
      <c r="W37" s="7"/>
      <c r="X37" s="7"/>
    </row>
    <row r="38" spans="2:24" ht="11.25" customHeight="1" x14ac:dyDescent="0.15">
      <c r="B38" s="33">
        <v>31</v>
      </c>
      <c r="C38" s="34">
        <f t="shared" si="8"/>
        <v>42688</v>
      </c>
      <c r="D38" s="41" t="s">
        <v>7</v>
      </c>
      <c r="E38" s="42" t="s">
        <v>7</v>
      </c>
      <c r="F38" s="42" t="s">
        <v>7</v>
      </c>
      <c r="G38" s="42" t="s">
        <v>7</v>
      </c>
      <c r="H38" s="43" t="s">
        <v>7</v>
      </c>
      <c r="I38" s="17" t="str">
        <f t="shared" si="6"/>
        <v/>
      </c>
      <c r="J38" s="11" t="str">
        <f t="shared" si="2"/>
        <v/>
      </c>
      <c r="K38" s="11" t="str">
        <f t="shared" si="3"/>
        <v/>
      </c>
      <c r="L38" s="11" t="str">
        <f t="shared" si="4"/>
        <v/>
      </c>
      <c r="M38" s="18" t="str">
        <f t="shared" si="5"/>
        <v/>
      </c>
      <c r="N38" s="23" t="str">
        <f t="shared" si="9"/>
        <v/>
      </c>
      <c r="O38" s="23" t="str">
        <f t="shared" si="7"/>
        <v/>
      </c>
      <c r="P38" s="3"/>
      <c r="Q38" s="3"/>
      <c r="R38" s="7"/>
      <c r="S38" s="7"/>
      <c r="T38" s="7"/>
      <c r="U38" s="7"/>
      <c r="V38" s="7"/>
      <c r="W38" s="7"/>
      <c r="X38" s="7"/>
    </row>
    <row r="39" spans="2:24" ht="11.25" customHeight="1" x14ac:dyDescent="0.15">
      <c r="B39" s="33">
        <v>32</v>
      </c>
      <c r="C39" s="34">
        <f t="shared" si="8"/>
        <v>42695</v>
      </c>
      <c r="D39" s="41" t="s">
        <v>7</v>
      </c>
      <c r="E39" s="42" t="s">
        <v>7</v>
      </c>
      <c r="F39" s="42" t="s">
        <v>7</v>
      </c>
      <c r="G39" s="42" t="s">
        <v>7</v>
      </c>
      <c r="H39" s="43" t="s">
        <v>7</v>
      </c>
      <c r="I39" s="17" t="str">
        <f t="shared" si="6"/>
        <v/>
      </c>
      <c r="J39" s="11" t="str">
        <f t="shared" si="2"/>
        <v/>
      </c>
      <c r="K39" s="11" t="str">
        <f t="shared" si="3"/>
        <v/>
      </c>
      <c r="L39" s="11" t="str">
        <f t="shared" si="4"/>
        <v/>
      </c>
      <c r="M39" s="18" t="str">
        <f t="shared" si="5"/>
        <v/>
      </c>
      <c r="N39" s="23" t="str">
        <f t="shared" si="9"/>
        <v/>
      </c>
      <c r="O39" s="23" t="str">
        <f t="shared" si="7"/>
        <v/>
      </c>
      <c r="P39" s="3"/>
      <c r="Q39" s="3"/>
      <c r="R39" s="7"/>
      <c r="S39" s="7"/>
      <c r="T39" s="7"/>
      <c r="U39" s="7"/>
      <c r="V39" s="7"/>
      <c r="W39" s="7"/>
      <c r="X39" s="7"/>
    </row>
    <row r="40" spans="2:24" ht="11.25" customHeight="1" x14ac:dyDescent="0.15">
      <c r="B40" s="33">
        <v>33</v>
      </c>
      <c r="C40" s="34">
        <f t="shared" si="8"/>
        <v>42702</v>
      </c>
      <c r="D40" s="41" t="s">
        <v>7</v>
      </c>
      <c r="E40" s="42" t="s">
        <v>7</v>
      </c>
      <c r="F40" s="42" t="s">
        <v>7</v>
      </c>
      <c r="G40" s="42" t="s">
        <v>7</v>
      </c>
      <c r="H40" s="43" t="s">
        <v>7</v>
      </c>
      <c r="I40" s="17" t="str">
        <f t="shared" si="6"/>
        <v/>
      </c>
      <c r="J40" s="11" t="str">
        <f t="shared" si="2"/>
        <v/>
      </c>
      <c r="K40" s="11" t="str">
        <f t="shared" si="3"/>
        <v/>
      </c>
      <c r="L40" s="11" t="str">
        <f t="shared" si="4"/>
        <v/>
      </c>
      <c r="M40" s="18" t="str">
        <f t="shared" si="5"/>
        <v/>
      </c>
      <c r="N40" s="23" t="str">
        <f t="shared" si="9"/>
        <v/>
      </c>
      <c r="O40" s="23" t="str">
        <f t="shared" si="7"/>
        <v/>
      </c>
      <c r="P40" s="3"/>
      <c r="Q40" s="3"/>
      <c r="R40" s="7"/>
      <c r="S40" s="7"/>
      <c r="T40" s="7"/>
      <c r="U40" s="7"/>
      <c r="V40" s="7"/>
      <c r="W40" s="7"/>
      <c r="X40" s="7"/>
    </row>
    <row r="41" spans="2:24" ht="11.25" customHeight="1" x14ac:dyDescent="0.15">
      <c r="B41" s="33">
        <v>34</v>
      </c>
      <c r="C41" s="34">
        <f t="shared" si="8"/>
        <v>42709</v>
      </c>
      <c r="D41" s="41" t="s">
        <v>7</v>
      </c>
      <c r="E41" s="42" t="s">
        <v>7</v>
      </c>
      <c r="F41" s="42" t="s">
        <v>7</v>
      </c>
      <c r="G41" s="42" t="s">
        <v>7</v>
      </c>
      <c r="H41" s="43" t="s">
        <v>7</v>
      </c>
      <c r="I41" s="17" t="str">
        <f t="shared" si="6"/>
        <v/>
      </c>
      <c r="J41" s="11" t="str">
        <f t="shared" si="2"/>
        <v/>
      </c>
      <c r="K41" s="11" t="str">
        <f t="shared" si="3"/>
        <v/>
      </c>
      <c r="L41" s="11" t="str">
        <f t="shared" si="4"/>
        <v/>
      </c>
      <c r="M41" s="18" t="str">
        <f t="shared" si="5"/>
        <v/>
      </c>
      <c r="N41" s="23" t="str">
        <f t="shared" si="9"/>
        <v/>
      </c>
      <c r="O41" s="23" t="str">
        <f t="shared" si="7"/>
        <v/>
      </c>
      <c r="P41" s="3"/>
      <c r="Q41" s="3"/>
      <c r="R41" s="7"/>
      <c r="S41" s="7"/>
      <c r="T41" s="7"/>
      <c r="U41" s="7"/>
      <c r="V41" s="7"/>
      <c r="W41" s="7"/>
      <c r="X41" s="7"/>
    </row>
    <row r="42" spans="2:24" ht="11.25" customHeight="1" x14ac:dyDescent="0.15">
      <c r="B42" s="33">
        <v>35</v>
      </c>
      <c r="C42" s="34">
        <f t="shared" si="8"/>
        <v>42716</v>
      </c>
      <c r="D42" s="41" t="s">
        <v>7</v>
      </c>
      <c r="E42" s="42" t="s">
        <v>7</v>
      </c>
      <c r="F42" s="42" t="s">
        <v>7</v>
      </c>
      <c r="G42" s="42" t="s">
        <v>7</v>
      </c>
      <c r="H42" s="43" t="s">
        <v>7</v>
      </c>
      <c r="I42" s="17" t="str">
        <f t="shared" si="6"/>
        <v/>
      </c>
      <c r="J42" s="11" t="str">
        <f t="shared" si="2"/>
        <v/>
      </c>
      <c r="K42" s="11" t="str">
        <f t="shared" si="3"/>
        <v/>
      </c>
      <c r="L42" s="11" t="str">
        <f t="shared" si="4"/>
        <v/>
      </c>
      <c r="M42" s="18" t="str">
        <f t="shared" si="5"/>
        <v/>
      </c>
      <c r="N42" s="23" t="str">
        <f t="shared" si="9"/>
        <v/>
      </c>
      <c r="O42" s="23" t="str">
        <f t="shared" si="7"/>
        <v/>
      </c>
      <c r="P42" s="3"/>
      <c r="Q42" s="3"/>
      <c r="R42" s="7"/>
      <c r="S42" s="7"/>
      <c r="T42" s="7"/>
      <c r="U42" s="7"/>
      <c r="V42" s="7"/>
      <c r="W42" s="7"/>
      <c r="X42" s="7"/>
    </row>
    <row r="43" spans="2:24" ht="11.25" customHeight="1" x14ac:dyDescent="0.15">
      <c r="B43" s="33">
        <v>36</v>
      </c>
      <c r="C43" s="34">
        <f t="shared" si="8"/>
        <v>42723</v>
      </c>
      <c r="D43" s="41" t="s">
        <v>7</v>
      </c>
      <c r="E43" s="42" t="s">
        <v>7</v>
      </c>
      <c r="F43" s="42" t="s">
        <v>7</v>
      </c>
      <c r="G43" s="42" t="s">
        <v>7</v>
      </c>
      <c r="H43" s="43" t="s">
        <v>7</v>
      </c>
      <c r="I43" s="17" t="str">
        <f t="shared" si="6"/>
        <v/>
      </c>
      <c r="J43" s="11" t="str">
        <f t="shared" si="2"/>
        <v/>
      </c>
      <c r="K43" s="11" t="str">
        <f t="shared" si="3"/>
        <v/>
      </c>
      <c r="L43" s="11" t="str">
        <f t="shared" si="4"/>
        <v/>
      </c>
      <c r="M43" s="18" t="str">
        <f t="shared" si="5"/>
        <v/>
      </c>
      <c r="N43" s="23" t="str">
        <f t="shared" si="9"/>
        <v/>
      </c>
      <c r="O43" s="23" t="str">
        <f t="shared" si="7"/>
        <v/>
      </c>
      <c r="P43" s="3"/>
      <c r="Q43" s="3"/>
      <c r="R43" s="7"/>
      <c r="S43" s="7"/>
      <c r="T43" s="7"/>
      <c r="U43" s="7"/>
      <c r="V43" s="7"/>
      <c r="W43" s="7"/>
      <c r="X43" s="7"/>
    </row>
    <row r="44" spans="2:24" ht="11.25" customHeight="1" x14ac:dyDescent="0.15">
      <c r="B44" s="33">
        <v>37</v>
      </c>
      <c r="C44" s="34">
        <f t="shared" si="8"/>
        <v>42730</v>
      </c>
      <c r="D44" s="41" t="s">
        <v>7</v>
      </c>
      <c r="E44" s="42" t="s">
        <v>7</v>
      </c>
      <c r="F44" s="42" t="s">
        <v>7</v>
      </c>
      <c r="G44" s="42" t="s">
        <v>7</v>
      </c>
      <c r="H44" s="43" t="s">
        <v>7</v>
      </c>
      <c r="I44" s="17" t="str">
        <f t="shared" si="6"/>
        <v/>
      </c>
      <c r="J44" s="11" t="str">
        <f t="shared" si="2"/>
        <v/>
      </c>
      <c r="K44" s="11" t="str">
        <f t="shared" si="3"/>
        <v/>
      </c>
      <c r="L44" s="11" t="str">
        <f t="shared" si="4"/>
        <v/>
      </c>
      <c r="M44" s="18" t="str">
        <f t="shared" si="5"/>
        <v/>
      </c>
      <c r="N44" s="23" t="str">
        <f t="shared" si="9"/>
        <v/>
      </c>
      <c r="O44" s="23" t="str">
        <f t="shared" si="7"/>
        <v/>
      </c>
      <c r="P44" s="3"/>
      <c r="Q44" s="3"/>
      <c r="R44" s="7"/>
      <c r="S44" s="7"/>
      <c r="T44" s="7"/>
      <c r="U44" s="7"/>
      <c r="V44" s="7"/>
      <c r="W44" s="7"/>
      <c r="X44" s="7"/>
    </row>
    <row r="45" spans="2:24" ht="11.25" customHeight="1" x14ac:dyDescent="0.15">
      <c r="B45" s="33">
        <v>38</v>
      </c>
      <c r="C45" s="34">
        <f t="shared" si="8"/>
        <v>42737</v>
      </c>
      <c r="D45" s="41" t="s">
        <v>7</v>
      </c>
      <c r="E45" s="42" t="s">
        <v>7</v>
      </c>
      <c r="F45" s="42" t="s">
        <v>7</v>
      </c>
      <c r="G45" s="42" t="s">
        <v>7</v>
      </c>
      <c r="H45" s="43" t="s">
        <v>7</v>
      </c>
      <c r="I45" s="17" t="str">
        <f t="shared" si="6"/>
        <v/>
      </c>
      <c r="J45" s="11" t="str">
        <f t="shared" si="2"/>
        <v/>
      </c>
      <c r="K45" s="11" t="str">
        <f t="shared" si="3"/>
        <v/>
      </c>
      <c r="L45" s="11" t="str">
        <f t="shared" si="4"/>
        <v/>
      </c>
      <c r="M45" s="18" t="str">
        <f t="shared" si="5"/>
        <v/>
      </c>
      <c r="N45" s="23" t="str">
        <f t="shared" si="9"/>
        <v/>
      </c>
      <c r="O45" s="23" t="str">
        <f t="shared" si="7"/>
        <v/>
      </c>
      <c r="P45" s="3"/>
      <c r="Q45" s="3"/>
      <c r="R45" s="7"/>
      <c r="S45" s="7"/>
      <c r="T45" s="7"/>
      <c r="U45" s="7"/>
      <c r="V45" s="7"/>
      <c r="W45" s="7"/>
      <c r="X45" s="7"/>
    </row>
    <row r="46" spans="2:24" ht="11.25" customHeight="1" x14ac:dyDescent="0.15">
      <c r="B46" s="33">
        <v>39</v>
      </c>
      <c r="C46" s="34">
        <f t="shared" si="8"/>
        <v>42744</v>
      </c>
      <c r="D46" s="41" t="s">
        <v>7</v>
      </c>
      <c r="E46" s="42" t="s">
        <v>7</v>
      </c>
      <c r="F46" s="42" t="s">
        <v>7</v>
      </c>
      <c r="G46" s="42" t="s">
        <v>7</v>
      </c>
      <c r="H46" s="43" t="s">
        <v>7</v>
      </c>
      <c r="I46" s="17" t="str">
        <f t="shared" si="6"/>
        <v/>
      </c>
      <c r="J46" s="11" t="str">
        <f t="shared" si="2"/>
        <v/>
      </c>
      <c r="K46" s="11" t="str">
        <f t="shared" si="3"/>
        <v/>
      </c>
      <c r="L46" s="11" t="str">
        <f t="shared" si="4"/>
        <v/>
      </c>
      <c r="M46" s="18" t="str">
        <f t="shared" si="5"/>
        <v/>
      </c>
      <c r="N46" s="23" t="str">
        <f t="shared" si="9"/>
        <v/>
      </c>
      <c r="O46" s="23" t="str">
        <f t="shared" si="7"/>
        <v/>
      </c>
      <c r="P46" s="3"/>
      <c r="Q46" s="3"/>
      <c r="R46" s="7"/>
      <c r="S46" s="7"/>
      <c r="T46" s="7"/>
      <c r="U46" s="7"/>
      <c r="V46" s="7"/>
      <c r="W46" s="7"/>
      <c r="X46" s="7"/>
    </row>
    <row r="47" spans="2:24" ht="11.25" customHeight="1" x14ac:dyDescent="0.15">
      <c r="B47" s="33">
        <v>40</v>
      </c>
      <c r="C47" s="34">
        <f t="shared" si="8"/>
        <v>42751</v>
      </c>
      <c r="D47" s="41" t="s">
        <v>7</v>
      </c>
      <c r="E47" s="42" t="s">
        <v>7</v>
      </c>
      <c r="F47" s="42" t="s">
        <v>7</v>
      </c>
      <c r="G47" s="42" t="s">
        <v>7</v>
      </c>
      <c r="H47" s="43" t="s">
        <v>7</v>
      </c>
      <c r="I47" s="17" t="str">
        <f t="shared" si="6"/>
        <v/>
      </c>
      <c r="J47" s="11" t="str">
        <f t="shared" si="2"/>
        <v/>
      </c>
      <c r="K47" s="11" t="str">
        <f t="shared" si="3"/>
        <v/>
      </c>
      <c r="L47" s="11" t="str">
        <f t="shared" si="4"/>
        <v/>
      </c>
      <c r="M47" s="18" t="str">
        <f t="shared" si="5"/>
        <v/>
      </c>
      <c r="N47" s="23" t="str">
        <f t="shared" si="9"/>
        <v/>
      </c>
      <c r="O47" s="23" t="str">
        <f t="shared" si="7"/>
        <v/>
      </c>
      <c r="P47" s="3"/>
      <c r="Q47" s="3"/>
      <c r="R47" s="7"/>
      <c r="S47" s="7"/>
      <c r="T47" s="7"/>
      <c r="U47" s="7"/>
      <c r="V47" s="7"/>
      <c r="W47" s="7"/>
      <c r="X47" s="7"/>
    </row>
    <row r="48" spans="2:24" ht="11.25" customHeight="1" x14ac:dyDescent="0.15">
      <c r="B48" s="33">
        <v>41</v>
      </c>
      <c r="C48" s="34">
        <f t="shared" si="8"/>
        <v>42758</v>
      </c>
      <c r="D48" s="41" t="s">
        <v>7</v>
      </c>
      <c r="E48" s="42" t="s">
        <v>7</v>
      </c>
      <c r="F48" s="42" t="s">
        <v>7</v>
      </c>
      <c r="G48" s="42" t="s">
        <v>7</v>
      </c>
      <c r="H48" s="43" t="s">
        <v>7</v>
      </c>
      <c r="I48" s="17" t="str">
        <f t="shared" si="6"/>
        <v/>
      </c>
      <c r="J48" s="11" t="str">
        <f t="shared" si="2"/>
        <v/>
      </c>
      <c r="K48" s="11" t="str">
        <f t="shared" si="3"/>
        <v/>
      </c>
      <c r="L48" s="11" t="str">
        <f t="shared" si="4"/>
        <v/>
      </c>
      <c r="M48" s="18" t="str">
        <f t="shared" si="5"/>
        <v/>
      </c>
      <c r="N48" s="23" t="str">
        <f t="shared" si="9"/>
        <v/>
      </c>
      <c r="O48" s="23" t="str">
        <f t="shared" si="7"/>
        <v/>
      </c>
      <c r="P48" s="3"/>
      <c r="Q48" s="3"/>
      <c r="R48" s="7"/>
      <c r="S48" s="7"/>
      <c r="T48" s="7"/>
      <c r="U48" s="7"/>
      <c r="V48" s="7"/>
      <c r="W48" s="7"/>
      <c r="X48" s="7"/>
    </row>
    <row r="49" spans="2:24" ht="11.25" customHeight="1" x14ac:dyDescent="0.15">
      <c r="B49" s="33">
        <v>42</v>
      </c>
      <c r="C49" s="34">
        <f t="shared" si="8"/>
        <v>42765</v>
      </c>
      <c r="D49" s="41" t="s">
        <v>7</v>
      </c>
      <c r="E49" s="42" t="s">
        <v>7</v>
      </c>
      <c r="F49" s="42" t="s">
        <v>7</v>
      </c>
      <c r="G49" s="42" t="s">
        <v>7</v>
      </c>
      <c r="H49" s="43" t="s">
        <v>7</v>
      </c>
      <c r="I49" s="17" t="str">
        <f t="shared" si="6"/>
        <v/>
      </c>
      <c r="J49" s="11" t="str">
        <f t="shared" si="2"/>
        <v/>
      </c>
      <c r="K49" s="11" t="str">
        <f t="shared" si="3"/>
        <v/>
      </c>
      <c r="L49" s="11" t="str">
        <f t="shared" si="4"/>
        <v/>
      </c>
      <c r="M49" s="18" t="str">
        <f t="shared" si="5"/>
        <v/>
      </c>
      <c r="N49" s="23" t="str">
        <f t="shared" si="9"/>
        <v/>
      </c>
      <c r="O49" s="23" t="str">
        <f t="shared" si="7"/>
        <v/>
      </c>
      <c r="P49" s="3"/>
      <c r="Q49" s="3"/>
      <c r="R49" s="7"/>
      <c r="S49" s="7"/>
      <c r="T49" s="7"/>
      <c r="U49" s="7"/>
      <c r="V49" s="7"/>
      <c r="W49" s="7"/>
      <c r="X49" s="7"/>
    </row>
    <row r="50" spans="2:24" ht="11.25" customHeight="1" x14ac:dyDescent="0.15">
      <c r="B50" s="33">
        <v>43</v>
      </c>
      <c r="C50" s="34">
        <f t="shared" si="8"/>
        <v>42772</v>
      </c>
      <c r="D50" s="41" t="s">
        <v>7</v>
      </c>
      <c r="E50" s="42" t="s">
        <v>7</v>
      </c>
      <c r="F50" s="42" t="s">
        <v>7</v>
      </c>
      <c r="G50" s="42" t="s">
        <v>7</v>
      </c>
      <c r="H50" s="43" t="s">
        <v>7</v>
      </c>
      <c r="I50" s="17" t="str">
        <f t="shared" si="6"/>
        <v/>
      </c>
      <c r="J50" s="11" t="str">
        <f t="shared" si="2"/>
        <v/>
      </c>
      <c r="K50" s="11" t="str">
        <f t="shared" si="3"/>
        <v/>
      </c>
      <c r="L50" s="11" t="str">
        <f t="shared" si="4"/>
        <v/>
      </c>
      <c r="M50" s="18" t="str">
        <f t="shared" si="5"/>
        <v/>
      </c>
      <c r="N50" s="23" t="str">
        <f t="shared" si="9"/>
        <v/>
      </c>
      <c r="O50" s="23" t="str">
        <f t="shared" si="7"/>
        <v/>
      </c>
      <c r="P50" s="3"/>
      <c r="Q50" s="3"/>
      <c r="R50" s="7"/>
      <c r="S50" s="7"/>
      <c r="T50" s="7"/>
      <c r="U50" s="7"/>
      <c r="V50" s="7"/>
      <c r="W50" s="7"/>
      <c r="X50" s="7"/>
    </row>
    <row r="51" spans="2:24" ht="11.25" customHeight="1" x14ac:dyDescent="0.15">
      <c r="B51" s="33">
        <v>44</v>
      </c>
      <c r="C51" s="34">
        <f t="shared" si="8"/>
        <v>42779</v>
      </c>
      <c r="D51" s="41" t="s">
        <v>7</v>
      </c>
      <c r="E51" s="42" t="s">
        <v>7</v>
      </c>
      <c r="F51" s="42" t="s">
        <v>7</v>
      </c>
      <c r="G51" s="42" t="s">
        <v>7</v>
      </c>
      <c r="H51" s="43" t="s">
        <v>7</v>
      </c>
      <c r="I51" s="17" t="str">
        <f t="shared" si="6"/>
        <v/>
      </c>
      <c r="J51" s="11" t="str">
        <f t="shared" si="2"/>
        <v/>
      </c>
      <c r="K51" s="11" t="str">
        <f t="shared" si="3"/>
        <v/>
      </c>
      <c r="L51" s="11" t="str">
        <f t="shared" si="4"/>
        <v/>
      </c>
      <c r="M51" s="18" t="str">
        <f t="shared" si="5"/>
        <v/>
      </c>
      <c r="N51" s="23" t="str">
        <f t="shared" si="9"/>
        <v/>
      </c>
      <c r="O51" s="23" t="str">
        <f t="shared" si="7"/>
        <v/>
      </c>
      <c r="P51" s="3"/>
      <c r="Q51" s="3"/>
      <c r="R51" s="7"/>
      <c r="S51" s="7"/>
      <c r="T51" s="7"/>
      <c r="U51" s="7"/>
      <c r="V51" s="7"/>
      <c r="W51" s="7"/>
      <c r="X51" s="7"/>
    </row>
    <row r="52" spans="2:24" ht="11.25" customHeight="1" x14ac:dyDescent="0.15">
      <c r="B52" s="33">
        <v>45</v>
      </c>
      <c r="C52" s="34">
        <f t="shared" si="8"/>
        <v>42786</v>
      </c>
      <c r="D52" s="41" t="s">
        <v>7</v>
      </c>
      <c r="E52" s="42" t="s">
        <v>7</v>
      </c>
      <c r="F52" s="42" t="s">
        <v>7</v>
      </c>
      <c r="G52" s="42" t="s">
        <v>7</v>
      </c>
      <c r="H52" s="43" t="s">
        <v>7</v>
      </c>
      <c r="I52" s="17" t="str">
        <f t="shared" si="6"/>
        <v/>
      </c>
      <c r="J52" s="11" t="str">
        <f t="shared" si="2"/>
        <v/>
      </c>
      <c r="K52" s="11" t="str">
        <f t="shared" si="3"/>
        <v/>
      </c>
      <c r="L52" s="11" t="str">
        <f t="shared" si="4"/>
        <v/>
      </c>
      <c r="M52" s="18" t="str">
        <f t="shared" si="5"/>
        <v/>
      </c>
      <c r="N52" s="23" t="str">
        <f t="shared" si="9"/>
        <v/>
      </c>
      <c r="O52" s="23" t="str">
        <f t="shared" si="7"/>
        <v/>
      </c>
      <c r="P52" s="3"/>
      <c r="Q52" s="3"/>
      <c r="R52" s="7"/>
      <c r="S52" s="7"/>
      <c r="T52" s="7"/>
      <c r="U52" s="7"/>
      <c r="V52" s="7"/>
      <c r="W52" s="7"/>
      <c r="X52" s="7"/>
    </row>
    <row r="53" spans="2:24" ht="11.25" customHeight="1" x14ac:dyDescent="0.15">
      <c r="B53" s="33">
        <v>46</v>
      </c>
      <c r="C53" s="34">
        <f t="shared" si="8"/>
        <v>42793</v>
      </c>
      <c r="D53" s="41" t="s">
        <v>7</v>
      </c>
      <c r="E53" s="42" t="s">
        <v>7</v>
      </c>
      <c r="F53" s="42" t="s">
        <v>7</v>
      </c>
      <c r="G53" s="42" t="s">
        <v>7</v>
      </c>
      <c r="H53" s="43" t="s">
        <v>7</v>
      </c>
      <c r="I53" s="17" t="str">
        <f t="shared" si="6"/>
        <v/>
      </c>
      <c r="J53" s="11" t="str">
        <f t="shared" si="2"/>
        <v/>
      </c>
      <c r="K53" s="11" t="str">
        <f t="shared" si="3"/>
        <v/>
      </c>
      <c r="L53" s="11" t="str">
        <f t="shared" si="4"/>
        <v/>
      </c>
      <c r="M53" s="18" t="str">
        <f t="shared" si="5"/>
        <v/>
      </c>
      <c r="N53" s="23" t="str">
        <f t="shared" si="9"/>
        <v/>
      </c>
      <c r="O53" s="23" t="str">
        <f t="shared" si="7"/>
        <v/>
      </c>
      <c r="P53" s="3"/>
      <c r="Q53" s="3"/>
      <c r="R53" s="7"/>
      <c r="S53" s="7"/>
      <c r="T53" s="7"/>
      <c r="U53" s="7"/>
      <c r="V53" s="7"/>
      <c r="W53" s="7"/>
      <c r="X53" s="7"/>
    </row>
    <row r="54" spans="2:24" ht="11.25" customHeight="1" x14ac:dyDescent="0.15">
      <c r="B54" s="33">
        <v>47</v>
      </c>
      <c r="C54" s="34">
        <f t="shared" si="8"/>
        <v>42800</v>
      </c>
      <c r="D54" s="41" t="s">
        <v>7</v>
      </c>
      <c r="E54" s="42" t="s">
        <v>7</v>
      </c>
      <c r="F54" s="42" t="s">
        <v>7</v>
      </c>
      <c r="G54" s="42" t="s">
        <v>7</v>
      </c>
      <c r="H54" s="43" t="s">
        <v>7</v>
      </c>
      <c r="I54" s="17" t="str">
        <f t="shared" si="6"/>
        <v/>
      </c>
      <c r="J54" s="11" t="str">
        <f t="shared" si="2"/>
        <v/>
      </c>
      <c r="K54" s="11" t="str">
        <f t="shared" si="3"/>
        <v/>
      </c>
      <c r="L54" s="11" t="str">
        <f t="shared" si="4"/>
        <v/>
      </c>
      <c r="M54" s="18" t="str">
        <f t="shared" si="5"/>
        <v/>
      </c>
      <c r="N54" s="23" t="str">
        <f t="shared" si="9"/>
        <v/>
      </c>
      <c r="O54" s="23" t="str">
        <f t="shared" si="7"/>
        <v/>
      </c>
      <c r="P54" s="3"/>
      <c r="Q54" s="3"/>
      <c r="R54" s="7"/>
      <c r="S54" s="7"/>
      <c r="T54" s="7"/>
      <c r="U54" s="7"/>
      <c r="V54" s="7"/>
      <c r="W54" s="7"/>
      <c r="X54" s="7"/>
    </row>
    <row r="55" spans="2:24" ht="11.25" customHeight="1" x14ac:dyDescent="0.15">
      <c r="B55" s="33">
        <v>48</v>
      </c>
      <c r="C55" s="34">
        <f t="shared" si="8"/>
        <v>42807</v>
      </c>
      <c r="D55" s="41" t="s">
        <v>7</v>
      </c>
      <c r="E55" s="42" t="s">
        <v>7</v>
      </c>
      <c r="F55" s="42" t="s">
        <v>7</v>
      </c>
      <c r="G55" s="42" t="s">
        <v>7</v>
      </c>
      <c r="H55" s="43" t="s">
        <v>7</v>
      </c>
      <c r="I55" s="17" t="str">
        <f t="shared" si="6"/>
        <v/>
      </c>
      <c r="J55" s="11" t="str">
        <f t="shared" si="2"/>
        <v/>
      </c>
      <c r="K55" s="11" t="str">
        <f t="shared" si="3"/>
        <v/>
      </c>
      <c r="L55" s="11" t="str">
        <f t="shared" si="4"/>
        <v/>
      </c>
      <c r="M55" s="18" t="str">
        <f t="shared" si="5"/>
        <v/>
      </c>
      <c r="N55" s="23" t="str">
        <f t="shared" si="9"/>
        <v/>
      </c>
      <c r="O55" s="23" t="str">
        <f t="shared" si="7"/>
        <v/>
      </c>
      <c r="P55" s="3"/>
      <c r="Q55" s="3"/>
      <c r="R55" s="7"/>
      <c r="S55" s="7"/>
      <c r="T55" s="7"/>
      <c r="U55" s="7"/>
      <c r="V55" s="7"/>
      <c r="W55" s="7"/>
      <c r="X55" s="7"/>
    </row>
    <row r="56" spans="2:24" ht="11.25" customHeight="1" x14ac:dyDescent="0.15">
      <c r="B56" s="33">
        <v>49</v>
      </c>
      <c r="C56" s="34">
        <f t="shared" si="8"/>
        <v>42814</v>
      </c>
      <c r="D56" s="41" t="s">
        <v>7</v>
      </c>
      <c r="E56" s="42" t="s">
        <v>7</v>
      </c>
      <c r="F56" s="42" t="s">
        <v>7</v>
      </c>
      <c r="G56" s="42" t="s">
        <v>7</v>
      </c>
      <c r="H56" s="43" t="s">
        <v>7</v>
      </c>
      <c r="I56" s="17" t="str">
        <f t="shared" si="6"/>
        <v/>
      </c>
      <c r="J56" s="11" t="str">
        <f t="shared" si="2"/>
        <v/>
      </c>
      <c r="K56" s="11" t="str">
        <f t="shared" si="3"/>
        <v/>
      </c>
      <c r="L56" s="11" t="str">
        <f t="shared" si="4"/>
        <v/>
      </c>
      <c r="M56" s="18" t="str">
        <f t="shared" si="5"/>
        <v/>
      </c>
      <c r="N56" s="23" t="str">
        <f t="shared" si="9"/>
        <v/>
      </c>
      <c r="O56" s="23" t="str">
        <f t="shared" si="7"/>
        <v/>
      </c>
      <c r="P56" s="3"/>
      <c r="Q56" s="3"/>
      <c r="R56" s="7"/>
      <c r="S56" s="7"/>
      <c r="T56" s="7"/>
      <c r="U56" s="7"/>
      <c r="V56" s="7"/>
      <c r="W56" s="7"/>
      <c r="X56" s="7"/>
    </row>
    <row r="57" spans="2:24" ht="11.25" customHeight="1" x14ac:dyDescent="0.15">
      <c r="B57" s="33">
        <v>50</v>
      </c>
      <c r="C57" s="34">
        <f t="shared" si="8"/>
        <v>42821</v>
      </c>
      <c r="D57" s="41" t="s">
        <v>7</v>
      </c>
      <c r="E57" s="42" t="s">
        <v>7</v>
      </c>
      <c r="F57" s="42" t="s">
        <v>7</v>
      </c>
      <c r="G57" s="42" t="s">
        <v>7</v>
      </c>
      <c r="H57" s="43" t="s">
        <v>7</v>
      </c>
      <c r="I57" s="17" t="str">
        <f t="shared" si="6"/>
        <v/>
      </c>
      <c r="J57" s="11" t="str">
        <f t="shared" si="2"/>
        <v/>
      </c>
      <c r="K57" s="11" t="str">
        <f t="shared" si="3"/>
        <v/>
      </c>
      <c r="L57" s="11" t="str">
        <f t="shared" si="4"/>
        <v/>
      </c>
      <c r="M57" s="18" t="str">
        <f t="shared" si="5"/>
        <v/>
      </c>
      <c r="N57" s="23" t="str">
        <f t="shared" si="9"/>
        <v/>
      </c>
      <c r="O57" s="23" t="str">
        <f t="shared" si="7"/>
        <v/>
      </c>
      <c r="P57" s="3"/>
      <c r="Q57" s="3"/>
      <c r="R57" s="7"/>
      <c r="S57" s="7"/>
      <c r="T57" s="7"/>
      <c r="U57" s="7"/>
      <c r="V57" s="7"/>
      <c r="W57" s="7"/>
      <c r="X57" s="7"/>
    </row>
    <row r="58" spans="2:24" ht="11.25" customHeight="1" x14ac:dyDescent="0.15">
      <c r="B58" s="33">
        <v>51</v>
      </c>
      <c r="C58" s="34">
        <f t="shared" si="8"/>
        <v>42828</v>
      </c>
      <c r="D58" s="41" t="s">
        <v>7</v>
      </c>
      <c r="E58" s="42" t="s">
        <v>7</v>
      </c>
      <c r="F58" s="42" t="s">
        <v>7</v>
      </c>
      <c r="G58" s="42" t="s">
        <v>7</v>
      </c>
      <c r="H58" s="43" t="s">
        <v>7</v>
      </c>
      <c r="I58" s="17" t="str">
        <f t="shared" si="6"/>
        <v/>
      </c>
      <c r="J58" s="11" t="str">
        <f t="shared" si="2"/>
        <v/>
      </c>
      <c r="K58" s="11" t="str">
        <f t="shared" si="3"/>
        <v/>
      </c>
      <c r="L58" s="11" t="str">
        <f t="shared" si="4"/>
        <v/>
      </c>
      <c r="M58" s="18" t="str">
        <f t="shared" si="5"/>
        <v/>
      </c>
      <c r="N58" s="23" t="str">
        <f t="shared" si="9"/>
        <v/>
      </c>
      <c r="O58" s="23" t="str">
        <f t="shared" si="7"/>
        <v/>
      </c>
      <c r="P58" s="3"/>
      <c r="Q58" s="3"/>
      <c r="R58" s="7"/>
      <c r="S58" s="7"/>
      <c r="T58" s="7"/>
      <c r="U58" s="7"/>
      <c r="V58" s="7"/>
      <c r="W58" s="7"/>
      <c r="X58" s="7"/>
    </row>
    <row r="59" spans="2:24" ht="11.25" customHeight="1" x14ac:dyDescent="0.15">
      <c r="B59" s="33">
        <v>52</v>
      </c>
      <c r="C59" s="34">
        <f t="shared" si="8"/>
        <v>42835</v>
      </c>
      <c r="D59" s="41" t="s">
        <v>7</v>
      </c>
      <c r="E59" s="42" t="s">
        <v>7</v>
      </c>
      <c r="F59" s="42" t="s">
        <v>7</v>
      </c>
      <c r="G59" s="42" t="s">
        <v>7</v>
      </c>
      <c r="H59" s="43" t="s">
        <v>7</v>
      </c>
      <c r="I59" s="17" t="str">
        <f t="shared" si="6"/>
        <v/>
      </c>
      <c r="J59" s="11" t="str">
        <f t="shared" si="2"/>
        <v/>
      </c>
      <c r="K59" s="11" t="str">
        <f t="shared" si="3"/>
        <v/>
      </c>
      <c r="L59" s="11" t="str">
        <f t="shared" si="4"/>
        <v/>
      </c>
      <c r="M59" s="18" t="str">
        <f t="shared" si="5"/>
        <v/>
      </c>
      <c r="N59" s="23" t="str">
        <f t="shared" si="9"/>
        <v/>
      </c>
      <c r="O59" s="23" t="str">
        <f t="shared" si="7"/>
        <v/>
      </c>
      <c r="P59" s="3"/>
      <c r="Q59" s="3"/>
      <c r="R59" s="7"/>
      <c r="S59" s="7"/>
      <c r="T59" s="7"/>
      <c r="U59" s="7"/>
      <c r="V59" s="7"/>
      <c r="W59" s="7"/>
      <c r="X59" s="7"/>
    </row>
    <row r="60" spans="2:24" ht="11.25" customHeight="1" thickBot="1" x14ac:dyDescent="0.2">
      <c r="B60" s="35">
        <v>53</v>
      </c>
      <c r="C60" s="36">
        <f t="shared" si="8"/>
        <v>42842</v>
      </c>
      <c r="D60" s="44" t="s">
        <v>7</v>
      </c>
      <c r="E60" s="45" t="s">
        <v>7</v>
      </c>
      <c r="F60" s="45" t="s">
        <v>7</v>
      </c>
      <c r="G60" s="45" t="s">
        <v>7</v>
      </c>
      <c r="H60" s="46" t="s">
        <v>7</v>
      </c>
      <c r="I60" s="19" t="str">
        <f t="shared" si="6"/>
        <v/>
      </c>
      <c r="J60" s="20" t="str">
        <f t="shared" si="2"/>
        <v/>
      </c>
      <c r="K60" s="20" t="str">
        <f t="shared" si="3"/>
        <v/>
      </c>
      <c r="L60" s="20" t="str">
        <f t="shared" si="4"/>
        <v/>
      </c>
      <c r="M60" s="21" t="str">
        <f t="shared" si="5"/>
        <v/>
      </c>
      <c r="N60" s="24" t="str">
        <f t="shared" si="9"/>
        <v/>
      </c>
      <c r="O60" s="24" t="str">
        <f t="shared" si="7"/>
        <v/>
      </c>
      <c r="Q60" s="3"/>
      <c r="R60" s="7"/>
      <c r="S60" s="7"/>
      <c r="T60" s="7"/>
      <c r="U60" s="7"/>
      <c r="V60" s="7"/>
      <c r="W60" s="7"/>
      <c r="X60" s="7"/>
    </row>
    <row r="61" spans="2:24" ht="21.75" customHeight="1" thickBot="1" x14ac:dyDescent="0.2">
      <c r="B61" s="126" t="s">
        <v>48</v>
      </c>
      <c r="C61" s="127"/>
      <c r="D61" s="44">
        <f>IF(ISERROR(SUM(D8:D60)),"",SUM(D8:D60))</f>
        <v>12</v>
      </c>
      <c r="E61" s="45">
        <f t="shared" ref="E61:H61" si="10">IF(ISERROR(SUM(E8:E60)),"",SUM(E8:E60))</f>
        <v>28</v>
      </c>
      <c r="F61" s="45">
        <f t="shared" si="10"/>
        <v>20</v>
      </c>
      <c r="G61" s="45">
        <f t="shared" si="10"/>
        <v>12</v>
      </c>
      <c r="H61" s="46">
        <f t="shared" si="10"/>
        <v>12</v>
      </c>
      <c r="I61" s="19">
        <f t="shared" ref="I61" si="11">IF(D61="","",D61*20/24/60)</f>
        <v>0.16666666666666666</v>
      </c>
      <c r="J61" s="20">
        <f t="shared" ref="J61" si="12">IF(E61="","",E61*20/24/60)</f>
        <v>0.3888888888888889</v>
      </c>
      <c r="K61" s="20">
        <f t="shared" ref="K61" si="13">IF(F61="","",F61*20/24/60)</f>
        <v>0.27777777777777779</v>
      </c>
      <c r="L61" s="20">
        <f t="shared" ref="L61" si="14">IF(G61="","",G61*20/24/60)</f>
        <v>0.16666666666666666</v>
      </c>
      <c r="M61" s="21">
        <f t="shared" ref="M61" si="15">IF(H61="","",H61*20/24/60)</f>
        <v>0.16666666666666666</v>
      </c>
      <c r="N61" s="24">
        <f t="shared" ref="N61" si="16">IF(I61="","",SUM(I61:M61))</f>
        <v>1.1666666666666667</v>
      </c>
      <c r="O61" s="24">
        <f t="shared" ref="O61" si="17">IF(N61="","",N61/7)</f>
        <v>0.16666666666666669</v>
      </c>
      <c r="P61" s="119" t="s">
        <v>15</v>
      </c>
      <c r="Q61" s="4"/>
      <c r="R61" s="4"/>
      <c r="S61" s="4"/>
      <c r="T61" s="4"/>
      <c r="U61" s="4"/>
      <c r="V61" s="4"/>
      <c r="W61" s="4"/>
    </row>
    <row r="69" spans="3:3" x14ac:dyDescent="0.15">
      <c r="C69" s="1" t="s">
        <v>12</v>
      </c>
    </row>
  </sheetData>
  <sheetProtection password="DDB3" sheet="1" objects="1" scenarios="1" selectLockedCells="1"/>
  <mergeCells count="8">
    <mergeCell ref="B61:C61"/>
    <mergeCell ref="P4:AE4"/>
    <mergeCell ref="B6:C7"/>
    <mergeCell ref="B2:C2"/>
    <mergeCell ref="D5:H5"/>
    <mergeCell ref="I5:O5"/>
    <mergeCell ref="D2:O2"/>
    <mergeCell ref="Q2:W2"/>
  </mergeCells>
  <phoneticPr fontId="3"/>
  <pageMargins left="0.7" right="0.7" top="0.75" bottom="0.75" header="0.3" footer="0.3"/>
  <pageSetup paperSize="9" scale="59"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29"/>
  <sheetViews>
    <sheetView showGridLines="0" showRowColHeaders="0" workbookViewId="0">
      <selection activeCell="Y2" sqref="Y2"/>
    </sheetView>
  </sheetViews>
  <sheetFormatPr defaultColWidth="4.25" defaultRowHeight="13.5" x14ac:dyDescent="0.15"/>
  <cols>
    <col min="1" max="1" width="8.75" style="62" customWidth="1"/>
    <col min="2" max="33" width="3.375" style="62" customWidth="1"/>
    <col min="34" max="35" width="10.125" style="62" customWidth="1"/>
    <col min="36" max="16384" width="4.25" style="62"/>
  </cols>
  <sheetData>
    <row r="1" spans="1:35" s="110" customFormat="1" ht="25.5" customHeight="1" x14ac:dyDescent="0.3">
      <c r="B1" s="167" t="s">
        <v>27</v>
      </c>
      <c r="C1" s="167"/>
      <c r="D1" s="167"/>
      <c r="E1" s="167"/>
      <c r="F1" s="167"/>
      <c r="G1" s="167"/>
      <c r="H1" s="167"/>
      <c r="I1" s="167"/>
      <c r="J1" s="167"/>
      <c r="K1" s="167"/>
      <c r="L1" s="167"/>
      <c r="M1" s="167"/>
      <c r="N1" s="167"/>
      <c r="O1" s="167"/>
      <c r="P1" s="167"/>
      <c r="Q1" s="167"/>
      <c r="R1" s="167"/>
      <c r="S1" s="167"/>
      <c r="T1" s="167"/>
      <c r="U1" s="167"/>
      <c r="V1" s="168"/>
      <c r="W1" s="168"/>
      <c r="X1" s="168"/>
    </row>
    <row r="2" spans="1:35" ht="16.5" customHeight="1" x14ac:dyDescent="0.15">
      <c r="V2" s="117"/>
      <c r="W2" s="118"/>
      <c r="X2" s="118"/>
      <c r="Y2" s="118"/>
      <c r="Z2" s="118"/>
      <c r="AA2" s="118"/>
      <c r="AB2" s="116"/>
      <c r="AC2" s="116"/>
      <c r="AD2" s="116"/>
      <c r="AE2" s="116"/>
      <c r="AF2" s="116"/>
      <c r="AG2" s="116"/>
      <c r="AH2" s="116"/>
      <c r="AI2" s="116"/>
    </row>
    <row r="3" spans="1:35" ht="24" customHeight="1" thickBot="1" x14ac:dyDescent="0.2">
      <c r="B3" s="111" t="s">
        <v>40</v>
      </c>
      <c r="V3" s="113"/>
      <c r="W3" s="112"/>
      <c r="X3" s="112"/>
      <c r="Y3" s="112"/>
      <c r="Z3" s="112"/>
      <c r="AA3" s="112"/>
      <c r="AB3" s="112"/>
      <c r="AC3" s="112"/>
      <c r="AD3" s="112"/>
      <c r="AE3" s="112"/>
      <c r="AF3" s="112"/>
      <c r="AG3" s="112"/>
      <c r="AH3" s="112"/>
      <c r="AI3" s="112"/>
    </row>
    <row r="4" spans="1:35" ht="25.5" customHeight="1" x14ac:dyDescent="0.15">
      <c r="A4" s="146"/>
      <c r="B4" s="148" t="s">
        <v>28</v>
      </c>
      <c r="C4" s="149"/>
      <c r="D4" s="149"/>
      <c r="E4" s="150"/>
      <c r="F4" s="148" t="s">
        <v>29</v>
      </c>
      <c r="G4" s="149"/>
      <c r="H4" s="149"/>
      <c r="I4" s="150"/>
      <c r="J4" s="148" t="s">
        <v>30</v>
      </c>
      <c r="K4" s="149"/>
      <c r="L4" s="149"/>
      <c r="M4" s="150"/>
      <c r="N4" s="148" t="s">
        <v>31</v>
      </c>
      <c r="O4" s="149"/>
      <c r="P4" s="149"/>
      <c r="Q4" s="150"/>
      <c r="R4" s="148" t="s">
        <v>32</v>
      </c>
      <c r="S4" s="149"/>
      <c r="T4" s="149"/>
      <c r="U4" s="150"/>
      <c r="V4" s="148" t="s">
        <v>33</v>
      </c>
      <c r="W4" s="149"/>
      <c r="X4" s="149"/>
      <c r="Y4" s="149"/>
      <c r="Z4" s="149"/>
      <c r="AA4" s="150"/>
      <c r="AB4" s="148" t="s">
        <v>34</v>
      </c>
      <c r="AC4" s="149"/>
      <c r="AD4" s="149"/>
      <c r="AE4" s="149"/>
      <c r="AF4" s="149"/>
      <c r="AG4" s="151"/>
      <c r="AH4" s="152" t="s">
        <v>35</v>
      </c>
      <c r="AI4" s="154" t="s">
        <v>36</v>
      </c>
    </row>
    <row r="5" spans="1:35" s="63" customFormat="1" ht="25.5" customHeight="1" thickBot="1" x14ac:dyDescent="0.2">
      <c r="A5" s="147"/>
      <c r="B5" s="100" t="s">
        <v>37</v>
      </c>
      <c r="C5" s="101" t="s">
        <v>37</v>
      </c>
      <c r="D5" s="101" t="s">
        <v>37</v>
      </c>
      <c r="E5" s="102" t="s">
        <v>37</v>
      </c>
      <c r="F5" s="103" t="s">
        <v>37</v>
      </c>
      <c r="G5" s="101" t="s">
        <v>37</v>
      </c>
      <c r="H5" s="101" t="s">
        <v>37</v>
      </c>
      <c r="I5" s="104" t="s">
        <v>37</v>
      </c>
      <c r="J5" s="105" t="s">
        <v>37</v>
      </c>
      <c r="K5" s="101" t="s">
        <v>37</v>
      </c>
      <c r="L5" s="101" t="s">
        <v>37</v>
      </c>
      <c r="M5" s="102" t="s">
        <v>37</v>
      </c>
      <c r="N5" s="103" t="s">
        <v>37</v>
      </c>
      <c r="O5" s="101" t="s">
        <v>37</v>
      </c>
      <c r="P5" s="101" t="s">
        <v>37</v>
      </c>
      <c r="Q5" s="104" t="s">
        <v>37</v>
      </c>
      <c r="R5" s="105" t="s">
        <v>37</v>
      </c>
      <c r="S5" s="101" t="s">
        <v>37</v>
      </c>
      <c r="T5" s="101" t="s">
        <v>37</v>
      </c>
      <c r="U5" s="102" t="s">
        <v>37</v>
      </c>
      <c r="V5" s="106" t="s">
        <v>37</v>
      </c>
      <c r="W5" s="107" t="s">
        <v>37</v>
      </c>
      <c r="X5" s="107" t="s">
        <v>37</v>
      </c>
      <c r="Y5" s="107" t="s">
        <v>37</v>
      </c>
      <c r="Z5" s="107" t="s">
        <v>37</v>
      </c>
      <c r="AA5" s="108" t="s">
        <v>37</v>
      </c>
      <c r="AB5" s="100" t="s">
        <v>37</v>
      </c>
      <c r="AC5" s="107" t="s">
        <v>37</v>
      </c>
      <c r="AD5" s="107" t="s">
        <v>37</v>
      </c>
      <c r="AE5" s="107" t="s">
        <v>37</v>
      </c>
      <c r="AF5" s="107" t="s">
        <v>37</v>
      </c>
      <c r="AG5" s="109" t="s">
        <v>37</v>
      </c>
      <c r="AH5" s="153"/>
      <c r="AI5" s="155"/>
    </row>
    <row r="6" spans="1:35" ht="18" customHeight="1" thickTop="1" x14ac:dyDescent="0.15">
      <c r="A6" s="159" t="s">
        <v>0</v>
      </c>
      <c r="B6" s="72"/>
      <c r="C6" s="65"/>
      <c r="D6" s="65"/>
      <c r="E6" s="77"/>
      <c r="F6" s="82"/>
      <c r="G6" s="65"/>
      <c r="H6" s="65"/>
      <c r="I6" s="83"/>
      <c r="J6" s="72"/>
      <c r="K6" s="65"/>
      <c r="L6" s="65"/>
      <c r="M6" s="77"/>
      <c r="N6" s="82"/>
      <c r="O6" s="65"/>
      <c r="P6" s="65"/>
      <c r="Q6" s="83"/>
      <c r="R6" s="72"/>
      <c r="S6" s="65"/>
      <c r="T6" s="65"/>
      <c r="U6" s="77"/>
      <c r="V6" s="82"/>
      <c r="W6" s="65"/>
      <c r="X6" s="65"/>
      <c r="Y6" s="65"/>
      <c r="Z6" s="65"/>
      <c r="AA6" s="83"/>
      <c r="AB6" s="72"/>
      <c r="AC6" s="65"/>
      <c r="AD6" s="65"/>
      <c r="AE6" s="65"/>
      <c r="AF6" s="65"/>
      <c r="AG6" s="89"/>
      <c r="AH6" s="163"/>
      <c r="AI6" s="156"/>
    </row>
    <row r="7" spans="1:35" ht="18" customHeight="1" x14ac:dyDescent="0.15">
      <c r="A7" s="160"/>
      <c r="B7" s="73"/>
      <c r="C7" s="64"/>
      <c r="D7" s="64"/>
      <c r="E7" s="78"/>
      <c r="F7" s="84"/>
      <c r="G7" s="64"/>
      <c r="H7" s="64"/>
      <c r="I7" s="69"/>
      <c r="J7" s="73"/>
      <c r="K7" s="64"/>
      <c r="L7" s="64"/>
      <c r="M7" s="78"/>
      <c r="N7" s="84"/>
      <c r="O7" s="64"/>
      <c r="P7" s="64"/>
      <c r="Q7" s="69"/>
      <c r="R7" s="73"/>
      <c r="S7" s="64"/>
      <c r="T7" s="64"/>
      <c r="U7" s="78"/>
      <c r="V7" s="84"/>
      <c r="W7" s="64"/>
      <c r="X7" s="64"/>
      <c r="Y7" s="64"/>
      <c r="Z7" s="64"/>
      <c r="AA7" s="69"/>
      <c r="AB7" s="73"/>
      <c r="AC7" s="64"/>
      <c r="AD7" s="64"/>
      <c r="AE7" s="64"/>
      <c r="AF7" s="64"/>
      <c r="AG7" s="90"/>
      <c r="AH7" s="163"/>
      <c r="AI7" s="156"/>
    </row>
    <row r="8" spans="1:35" ht="18" customHeight="1" thickBot="1" x14ac:dyDescent="0.2">
      <c r="A8" s="161"/>
      <c r="B8" s="74"/>
      <c r="C8" s="66"/>
      <c r="D8" s="66"/>
      <c r="E8" s="79"/>
      <c r="F8" s="85"/>
      <c r="G8" s="66"/>
      <c r="H8" s="66"/>
      <c r="I8" s="86"/>
      <c r="J8" s="74"/>
      <c r="K8" s="66"/>
      <c r="L8" s="66"/>
      <c r="M8" s="79"/>
      <c r="N8" s="85"/>
      <c r="O8" s="66"/>
      <c r="P8" s="66"/>
      <c r="Q8" s="86"/>
      <c r="R8" s="74"/>
      <c r="S8" s="66"/>
      <c r="T8" s="66"/>
      <c r="U8" s="79"/>
      <c r="V8" s="85"/>
      <c r="W8" s="66"/>
      <c r="X8" s="66"/>
      <c r="Y8" s="66"/>
      <c r="Z8" s="66"/>
      <c r="AA8" s="86"/>
      <c r="AB8" s="74"/>
      <c r="AC8" s="66"/>
      <c r="AD8" s="66"/>
      <c r="AE8" s="66"/>
      <c r="AF8" s="66"/>
      <c r="AG8" s="91"/>
      <c r="AH8" s="164"/>
      <c r="AI8" s="157"/>
    </row>
    <row r="9" spans="1:35" ht="18" customHeight="1" x14ac:dyDescent="0.15">
      <c r="A9" s="165" t="s">
        <v>1</v>
      </c>
      <c r="B9" s="75"/>
      <c r="C9" s="67"/>
      <c r="D9" s="67"/>
      <c r="E9" s="80"/>
      <c r="F9" s="87"/>
      <c r="G9" s="67"/>
      <c r="H9" s="67"/>
      <c r="I9" s="68"/>
      <c r="J9" s="75"/>
      <c r="K9" s="67"/>
      <c r="L9" s="67"/>
      <c r="M9" s="80"/>
      <c r="N9" s="87"/>
      <c r="O9" s="67"/>
      <c r="P9" s="67"/>
      <c r="Q9" s="68"/>
      <c r="R9" s="75"/>
      <c r="S9" s="67"/>
      <c r="T9" s="67"/>
      <c r="U9" s="80"/>
      <c r="V9" s="87"/>
      <c r="W9" s="67"/>
      <c r="X9" s="67"/>
      <c r="Y9" s="67"/>
      <c r="Z9" s="67"/>
      <c r="AA9" s="68"/>
      <c r="AB9" s="75"/>
      <c r="AC9" s="67"/>
      <c r="AD9" s="67"/>
      <c r="AE9" s="67"/>
      <c r="AF9" s="67"/>
      <c r="AG9" s="92"/>
      <c r="AH9" s="162"/>
      <c r="AI9" s="158"/>
    </row>
    <row r="10" spans="1:35" ht="18" customHeight="1" x14ac:dyDescent="0.15">
      <c r="A10" s="160"/>
      <c r="B10" s="73"/>
      <c r="C10" s="64"/>
      <c r="D10" s="64"/>
      <c r="E10" s="78"/>
      <c r="F10" s="84"/>
      <c r="G10" s="64"/>
      <c r="H10" s="64"/>
      <c r="I10" s="69"/>
      <c r="J10" s="73"/>
      <c r="K10" s="64"/>
      <c r="L10" s="64"/>
      <c r="M10" s="78"/>
      <c r="N10" s="84"/>
      <c r="O10" s="64"/>
      <c r="P10" s="64"/>
      <c r="Q10" s="69"/>
      <c r="R10" s="73"/>
      <c r="S10" s="64"/>
      <c r="T10" s="64"/>
      <c r="U10" s="78"/>
      <c r="V10" s="84"/>
      <c r="W10" s="64"/>
      <c r="X10" s="64"/>
      <c r="Y10" s="64"/>
      <c r="Z10" s="64"/>
      <c r="AA10" s="69"/>
      <c r="AB10" s="73"/>
      <c r="AC10" s="64"/>
      <c r="AD10" s="64"/>
      <c r="AE10" s="64"/>
      <c r="AF10" s="64"/>
      <c r="AG10" s="90"/>
      <c r="AH10" s="163"/>
      <c r="AI10" s="156"/>
    </row>
    <row r="11" spans="1:35" ht="18" customHeight="1" thickBot="1" x14ac:dyDescent="0.2">
      <c r="A11" s="166"/>
      <c r="B11" s="76"/>
      <c r="C11" s="70"/>
      <c r="D11" s="70"/>
      <c r="E11" s="81"/>
      <c r="F11" s="88"/>
      <c r="G11" s="70"/>
      <c r="H11" s="70"/>
      <c r="I11" s="71"/>
      <c r="J11" s="76"/>
      <c r="K11" s="70"/>
      <c r="L11" s="70"/>
      <c r="M11" s="81"/>
      <c r="N11" s="88"/>
      <c r="O11" s="70"/>
      <c r="P11" s="70"/>
      <c r="Q11" s="71"/>
      <c r="R11" s="76"/>
      <c r="S11" s="70"/>
      <c r="T11" s="70"/>
      <c r="U11" s="81"/>
      <c r="V11" s="88"/>
      <c r="W11" s="70"/>
      <c r="X11" s="70"/>
      <c r="Y11" s="70"/>
      <c r="Z11" s="70"/>
      <c r="AA11" s="71"/>
      <c r="AB11" s="76"/>
      <c r="AC11" s="70"/>
      <c r="AD11" s="70"/>
      <c r="AE11" s="70"/>
      <c r="AF11" s="70"/>
      <c r="AG11" s="93"/>
      <c r="AH11" s="164"/>
      <c r="AI11" s="157"/>
    </row>
    <row r="12" spans="1:35" ht="18" customHeight="1" x14ac:dyDescent="0.15">
      <c r="A12" s="159" t="s">
        <v>2</v>
      </c>
      <c r="B12" s="72"/>
      <c r="C12" s="65"/>
      <c r="D12" s="65"/>
      <c r="E12" s="77"/>
      <c r="F12" s="82"/>
      <c r="G12" s="65"/>
      <c r="H12" s="65"/>
      <c r="I12" s="83"/>
      <c r="J12" s="72"/>
      <c r="K12" s="65"/>
      <c r="L12" s="65"/>
      <c r="M12" s="77"/>
      <c r="N12" s="82"/>
      <c r="O12" s="65"/>
      <c r="P12" s="67"/>
      <c r="Q12" s="83"/>
      <c r="R12" s="72"/>
      <c r="S12" s="65"/>
      <c r="T12" s="65"/>
      <c r="U12" s="77"/>
      <c r="V12" s="82"/>
      <c r="W12" s="65"/>
      <c r="X12" s="65"/>
      <c r="Y12" s="65"/>
      <c r="Z12" s="65"/>
      <c r="AA12" s="83"/>
      <c r="AB12" s="72"/>
      <c r="AC12" s="65"/>
      <c r="AD12" s="65"/>
      <c r="AE12" s="65"/>
      <c r="AF12" s="65"/>
      <c r="AG12" s="89"/>
      <c r="AH12" s="162"/>
      <c r="AI12" s="158"/>
    </row>
    <row r="13" spans="1:35" ht="18" customHeight="1" x14ac:dyDescent="0.15">
      <c r="A13" s="160"/>
      <c r="B13" s="73"/>
      <c r="C13" s="64"/>
      <c r="D13" s="64"/>
      <c r="E13" s="78"/>
      <c r="F13" s="84"/>
      <c r="G13" s="64"/>
      <c r="H13" s="64"/>
      <c r="I13" s="69"/>
      <c r="J13" s="73"/>
      <c r="K13" s="64"/>
      <c r="L13" s="64"/>
      <c r="M13" s="78"/>
      <c r="N13" s="84"/>
      <c r="O13" s="64"/>
      <c r="P13" s="64"/>
      <c r="Q13" s="69"/>
      <c r="R13" s="73"/>
      <c r="S13" s="64"/>
      <c r="T13" s="64"/>
      <c r="U13" s="78"/>
      <c r="V13" s="84"/>
      <c r="W13" s="64"/>
      <c r="X13" s="64"/>
      <c r="Y13" s="64"/>
      <c r="Z13" s="64"/>
      <c r="AA13" s="69"/>
      <c r="AB13" s="73"/>
      <c r="AC13" s="64"/>
      <c r="AD13" s="64"/>
      <c r="AE13" s="64"/>
      <c r="AF13" s="64"/>
      <c r="AG13" s="90"/>
      <c r="AH13" s="163"/>
      <c r="AI13" s="156"/>
    </row>
    <row r="14" spans="1:35" ht="18" customHeight="1" thickBot="1" x14ac:dyDescent="0.2">
      <c r="A14" s="161"/>
      <c r="B14" s="74"/>
      <c r="C14" s="66"/>
      <c r="D14" s="66"/>
      <c r="E14" s="79"/>
      <c r="F14" s="85"/>
      <c r="G14" s="66"/>
      <c r="H14" s="66"/>
      <c r="I14" s="86"/>
      <c r="J14" s="74"/>
      <c r="K14" s="66"/>
      <c r="L14" s="66"/>
      <c r="M14" s="79"/>
      <c r="N14" s="85"/>
      <c r="O14" s="66"/>
      <c r="P14" s="66"/>
      <c r="Q14" s="86"/>
      <c r="R14" s="74"/>
      <c r="S14" s="66"/>
      <c r="T14" s="66"/>
      <c r="U14" s="79"/>
      <c r="V14" s="85"/>
      <c r="W14" s="66"/>
      <c r="X14" s="66"/>
      <c r="Y14" s="66"/>
      <c r="Z14" s="66"/>
      <c r="AA14" s="86"/>
      <c r="AB14" s="74"/>
      <c r="AC14" s="66"/>
      <c r="AD14" s="66"/>
      <c r="AE14" s="66"/>
      <c r="AF14" s="66"/>
      <c r="AG14" s="91"/>
      <c r="AH14" s="164"/>
      <c r="AI14" s="157"/>
    </row>
    <row r="15" spans="1:35" ht="18" customHeight="1" x14ac:dyDescent="0.15">
      <c r="A15" s="165" t="s">
        <v>3</v>
      </c>
      <c r="B15" s="75"/>
      <c r="C15" s="67"/>
      <c r="D15" s="67"/>
      <c r="E15" s="80"/>
      <c r="F15" s="87"/>
      <c r="G15" s="67"/>
      <c r="H15" s="67"/>
      <c r="I15" s="68"/>
      <c r="J15" s="75"/>
      <c r="K15" s="67"/>
      <c r="L15" s="67"/>
      <c r="M15" s="80"/>
      <c r="N15" s="87"/>
      <c r="O15" s="67"/>
      <c r="P15" s="67"/>
      <c r="Q15" s="68"/>
      <c r="R15" s="75"/>
      <c r="S15" s="67"/>
      <c r="T15" s="67"/>
      <c r="U15" s="80"/>
      <c r="V15" s="87"/>
      <c r="W15" s="67"/>
      <c r="X15" s="67"/>
      <c r="Y15" s="67"/>
      <c r="Z15" s="67"/>
      <c r="AA15" s="68"/>
      <c r="AB15" s="75"/>
      <c r="AC15" s="67"/>
      <c r="AD15" s="67"/>
      <c r="AE15" s="67"/>
      <c r="AF15" s="67"/>
      <c r="AG15" s="92"/>
      <c r="AH15" s="162"/>
      <c r="AI15" s="158"/>
    </row>
    <row r="16" spans="1:35" ht="18" customHeight="1" thickBot="1" x14ac:dyDescent="0.2">
      <c r="A16" s="166"/>
      <c r="B16" s="76"/>
      <c r="C16" s="70"/>
      <c r="D16" s="70"/>
      <c r="E16" s="81"/>
      <c r="F16" s="88"/>
      <c r="G16" s="70"/>
      <c r="H16" s="70"/>
      <c r="I16" s="71"/>
      <c r="J16" s="76"/>
      <c r="K16" s="70"/>
      <c r="L16" s="70"/>
      <c r="M16" s="81"/>
      <c r="N16" s="88"/>
      <c r="O16" s="70"/>
      <c r="P16" s="70"/>
      <c r="Q16" s="71"/>
      <c r="R16" s="76"/>
      <c r="S16" s="70"/>
      <c r="T16" s="70"/>
      <c r="U16" s="81"/>
      <c r="V16" s="88"/>
      <c r="W16" s="70"/>
      <c r="X16" s="70"/>
      <c r="Y16" s="70"/>
      <c r="Z16" s="70"/>
      <c r="AA16" s="71"/>
      <c r="AB16" s="76"/>
      <c r="AC16" s="70"/>
      <c r="AD16" s="70"/>
      <c r="AE16" s="70"/>
      <c r="AF16" s="70"/>
      <c r="AG16" s="93"/>
      <c r="AH16" s="164"/>
      <c r="AI16" s="157"/>
    </row>
    <row r="17" spans="1:35" ht="18" customHeight="1" x14ac:dyDescent="0.15">
      <c r="A17" s="159" t="s">
        <v>4</v>
      </c>
      <c r="B17" s="72"/>
      <c r="C17" s="65"/>
      <c r="D17" s="65"/>
      <c r="E17" s="77"/>
      <c r="F17" s="82"/>
      <c r="G17" s="65"/>
      <c r="H17" s="65"/>
      <c r="I17" s="83"/>
      <c r="J17" s="72"/>
      <c r="K17" s="65"/>
      <c r="L17" s="65"/>
      <c r="M17" s="77"/>
      <c r="N17" s="82"/>
      <c r="O17" s="65"/>
      <c r="P17" s="65"/>
      <c r="Q17" s="83"/>
      <c r="R17" s="72"/>
      <c r="S17" s="65"/>
      <c r="T17" s="65"/>
      <c r="U17" s="77"/>
      <c r="V17" s="82"/>
      <c r="W17" s="65"/>
      <c r="X17" s="65"/>
      <c r="Y17" s="65"/>
      <c r="Z17" s="65"/>
      <c r="AA17" s="83"/>
      <c r="AB17" s="72"/>
      <c r="AC17" s="65"/>
      <c r="AD17" s="65"/>
      <c r="AE17" s="65"/>
      <c r="AF17" s="65"/>
      <c r="AG17" s="89"/>
      <c r="AH17" s="162"/>
      <c r="AI17" s="158"/>
    </row>
    <row r="18" spans="1:35" ht="18" customHeight="1" thickBot="1" x14ac:dyDescent="0.2">
      <c r="A18" s="161"/>
      <c r="B18" s="74"/>
      <c r="C18" s="66"/>
      <c r="D18" s="66"/>
      <c r="E18" s="79"/>
      <c r="F18" s="85"/>
      <c r="G18" s="66"/>
      <c r="H18" s="66"/>
      <c r="I18" s="86"/>
      <c r="J18" s="74"/>
      <c r="K18" s="66"/>
      <c r="L18" s="66"/>
      <c r="M18" s="79"/>
      <c r="N18" s="85"/>
      <c r="O18" s="66"/>
      <c r="P18" s="66"/>
      <c r="Q18" s="86"/>
      <c r="R18" s="74"/>
      <c r="S18" s="66"/>
      <c r="T18" s="66"/>
      <c r="U18" s="79"/>
      <c r="V18" s="85"/>
      <c r="W18" s="66"/>
      <c r="X18" s="66"/>
      <c r="Y18" s="66"/>
      <c r="Z18" s="66"/>
      <c r="AA18" s="86"/>
      <c r="AB18" s="74"/>
      <c r="AC18" s="66"/>
      <c r="AD18" s="66"/>
      <c r="AE18" s="66"/>
      <c r="AF18" s="66"/>
      <c r="AG18" s="91"/>
      <c r="AH18" s="164"/>
      <c r="AI18" s="157"/>
    </row>
    <row r="19" spans="1:35" ht="18" customHeight="1" x14ac:dyDescent="0.15">
      <c r="A19" s="165"/>
      <c r="B19" s="75"/>
      <c r="C19" s="67"/>
      <c r="D19" s="67"/>
      <c r="E19" s="80"/>
      <c r="F19" s="87"/>
      <c r="G19" s="67"/>
      <c r="H19" s="67"/>
      <c r="I19" s="68"/>
      <c r="J19" s="75"/>
      <c r="K19" s="67"/>
      <c r="L19" s="67"/>
      <c r="M19" s="80"/>
      <c r="N19" s="87"/>
      <c r="O19" s="67"/>
      <c r="P19" s="67"/>
      <c r="Q19" s="68"/>
      <c r="R19" s="75"/>
      <c r="S19" s="67"/>
      <c r="T19" s="67"/>
      <c r="U19" s="80"/>
      <c r="V19" s="87"/>
      <c r="W19" s="67"/>
      <c r="X19" s="67"/>
      <c r="Y19" s="67"/>
      <c r="Z19" s="67"/>
      <c r="AA19" s="68"/>
      <c r="AB19" s="75"/>
      <c r="AC19" s="67"/>
      <c r="AD19" s="67"/>
      <c r="AE19" s="67"/>
      <c r="AF19" s="67"/>
      <c r="AG19" s="92"/>
      <c r="AH19" s="162"/>
      <c r="AI19" s="158"/>
    </row>
    <row r="20" spans="1:35" ht="18" customHeight="1" thickBot="1" x14ac:dyDescent="0.2">
      <c r="A20" s="166"/>
      <c r="B20" s="76"/>
      <c r="C20" s="70"/>
      <c r="D20" s="70"/>
      <c r="E20" s="81"/>
      <c r="F20" s="88"/>
      <c r="G20" s="70"/>
      <c r="H20" s="70"/>
      <c r="I20" s="71"/>
      <c r="J20" s="76"/>
      <c r="K20" s="70"/>
      <c r="L20" s="70"/>
      <c r="M20" s="81"/>
      <c r="N20" s="88"/>
      <c r="O20" s="70"/>
      <c r="P20" s="70"/>
      <c r="Q20" s="71"/>
      <c r="R20" s="76"/>
      <c r="S20" s="70"/>
      <c r="T20" s="70"/>
      <c r="U20" s="81"/>
      <c r="V20" s="88"/>
      <c r="W20" s="70"/>
      <c r="X20" s="70"/>
      <c r="Y20" s="70"/>
      <c r="Z20" s="70"/>
      <c r="AA20" s="71"/>
      <c r="AB20" s="76"/>
      <c r="AC20" s="70"/>
      <c r="AD20" s="70"/>
      <c r="AE20" s="70"/>
      <c r="AF20" s="70"/>
      <c r="AG20" s="93"/>
      <c r="AH20" s="179"/>
      <c r="AI20" s="157"/>
    </row>
    <row r="21" spans="1:35" ht="18" customHeight="1" x14ac:dyDescent="0.15">
      <c r="A21" s="159"/>
      <c r="B21" s="72"/>
      <c r="C21" s="65"/>
      <c r="D21" s="65"/>
      <c r="E21" s="77"/>
      <c r="F21" s="82"/>
      <c r="G21" s="65"/>
      <c r="H21" s="65"/>
      <c r="I21" s="83"/>
      <c r="J21" s="72"/>
      <c r="K21" s="65"/>
      <c r="L21" s="65"/>
      <c r="M21" s="77"/>
      <c r="N21" s="82"/>
      <c r="O21" s="65"/>
      <c r="P21" s="65"/>
      <c r="Q21" s="83"/>
      <c r="R21" s="72"/>
      <c r="S21" s="65"/>
      <c r="T21" s="65"/>
      <c r="U21" s="77"/>
      <c r="V21" s="82"/>
      <c r="W21" s="65"/>
      <c r="X21" s="65"/>
      <c r="Y21" s="65"/>
      <c r="Z21" s="65"/>
      <c r="AA21" s="83"/>
      <c r="AB21" s="72"/>
      <c r="AC21" s="65"/>
      <c r="AD21" s="65"/>
      <c r="AE21" s="65"/>
      <c r="AF21" s="65"/>
      <c r="AG21" s="89"/>
      <c r="AH21" s="162"/>
      <c r="AI21" s="158"/>
    </row>
    <row r="22" spans="1:35" ht="18" customHeight="1" thickBot="1" x14ac:dyDescent="0.2">
      <c r="A22" s="169"/>
      <c r="B22" s="94"/>
      <c r="C22" s="95"/>
      <c r="D22" s="95"/>
      <c r="E22" s="96"/>
      <c r="F22" s="97"/>
      <c r="G22" s="95"/>
      <c r="H22" s="95"/>
      <c r="I22" s="98"/>
      <c r="J22" s="94"/>
      <c r="K22" s="95"/>
      <c r="L22" s="95"/>
      <c r="M22" s="96"/>
      <c r="N22" s="97"/>
      <c r="O22" s="95"/>
      <c r="P22" s="95"/>
      <c r="Q22" s="98"/>
      <c r="R22" s="94"/>
      <c r="S22" s="95"/>
      <c r="T22" s="95"/>
      <c r="U22" s="96"/>
      <c r="V22" s="97"/>
      <c r="W22" s="95"/>
      <c r="X22" s="95"/>
      <c r="Y22" s="95"/>
      <c r="Z22" s="95"/>
      <c r="AA22" s="98"/>
      <c r="AB22" s="94"/>
      <c r="AC22" s="95"/>
      <c r="AD22" s="95"/>
      <c r="AE22" s="95"/>
      <c r="AF22" s="95"/>
      <c r="AG22" s="99"/>
      <c r="AH22" s="170"/>
      <c r="AI22" s="171"/>
    </row>
    <row r="23" spans="1:35" ht="21" customHeight="1" thickTop="1" x14ac:dyDescent="0.15">
      <c r="A23" s="172" t="s">
        <v>38</v>
      </c>
      <c r="B23" s="174"/>
      <c r="C23" s="175"/>
      <c r="D23" s="175"/>
      <c r="E23" s="176"/>
      <c r="F23" s="174"/>
      <c r="G23" s="175"/>
      <c r="H23" s="175"/>
      <c r="I23" s="176"/>
      <c r="J23" s="174"/>
      <c r="K23" s="175"/>
      <c r="L23" s="175"/>
      <c r="M23" s="176"/>
      <c r="N23" s="174"/>
      <c r="O23" s="175"/>
      <c r="P23" s="175"/>
      <c r="Q23" s="176"/>
      <c r="R23" s="174"/>
      <c r="S23" s="175"/>
      <c r="T23" s="175"/>
      <c r="U23" s="176"/>
      <c r="V23" s="174"/>
      <c r="W23" s="175"/>
      <c r="X23" s="175"/>
      <c r="Y23" s="175"/>
      <c r="Z23" s="175"/>
      <c r="AA23" s="176"/>
      <c r="AB23" s="174"/>
      <c r="AC23" s="175"/>
      <c r="AD23" s="175"/>
      <c r="AE23" s="175"/>
      <c r="AF23" s="175"/>
      <c r="AG23" s="180"/>
      <c r="AH23" s="163"/>
      <c r="AI23" s="156"/>
    </row>
    <row r="24" spans="1:35" ht="21" customHeight="1" thickBot="1" x14ac:dyDescent="0.2">
      <c r="A24" s="173"/>
      <c r="B24" s="177"/>
      <c r="C24" s="178"/>
      <c r="D24" s="178"/>
      <c r="E24" s="157"/>
      <c r="F24" s="177"/>
      <c r="G24" s="178"/>
      <c r="H24" s="178"/>
      <c r="I24" s="157"/>
      <c r="J24" s="177"/>
      <c r="K24" s="178"/>
      <c r="L24" s="178"/>
      <c r="M24" s="157"/>
      <c r="N24" s="177"/>
      <c r="O24" s="178"/>
      <c r="P24" s="178"/>
      <c r="Q24" s="157"/>
      <c r="R24" s="177"/>
      <c r="S24" s="178"/>
      <c r="T24" s="178"/>
      <c r="U24" s="157"/>
      <c r="V24" s="177"/>
      <c r="W24" s="178"/>
      <c r="X24" s="178"/>
      <c r="Y24" s="178"/>
      <c r="Z24" s="178"/>
      <c r="AA24" s="157"/>
      <c r="AB24" s="177"/>
      <c r="AC24" s="178"/>
      <c r="AD24" s="178"/>
      <c r="AE24" s="178"/>
      <c r="AF24" s="178"/>
      <c r="AG24" s="179"/>
      <c r="AH24" s="164"/>
      <c r="AI24" s="157"/>
    </row>
    <row r="25" spans="1:35" ht="23.25" customHeight="1" thickBot="1" x14ac:dyDescent="0.2">
      <c r="A25" s="114" t="s">
        <v>39</v>
      </c>
      <c r="AC25" s="111"/>
    </row>
    <row r="26" spans="1:35" ht="15" customHeight="1" x14ac:dyDescent="0.15">
      <c r="A26" s="181"/>
      <c r="B26" s="182"/>
      <c r="C26" s="182"/>
      <c r="D26" s="182"/>
      <c r="E26" s="182"/>
      <c r="F26" s="182"/>
      <c r="G26" s="182"/>
      <c r="H26" s="182"/>
      <c r="I26" s="182"/>
      <c r="J26" s="182"/>
      <c r="K26" s="182"/>
      <c r="L26" s="182"/>
      <c r="M26" s="182"/>
      <c r="N26" s="182"/>
      <c r="O26" s="182"/>
      <c r="P26" s="182"/>
      <c r="Q26" s="182"/>
      <c r="R26" s="182"/>
      <c r="S26" s="182"/>
      <c r="T26" s="182"/>
      <c r="U26" s="182"/>
      <c r="V26" s="182"/>
      <c r="W26" s="182"/>
      <c r="X26" s="182"/>
      <c r="Y26" s="182"/>
      <c r="Z26" s="182"/>
      <c r="AA26" s="183"/>
      <c r="AB26" s="115"/>
      <c r="AC26" s="181"/>
      <c r="AD26" s="182"/>
      <c r="AE26" s="182"/>
      <c r="AF26" s="182"/>
      <c r="AG26" s="182"/>
      <c r="AH26" s="182"/>
      <c r="AI26" s="183"/>
    </row>
    <row r="27" spans="1:35" ht="15" customHeight="1" x14ac:dyDescent="0.15">
      <c r="A27" s="184"/>
      <c r="B27" s="185"/>
      <c r="C27" s="185"/>
      <c r="D27" s="185"/>
      <c r="E27" s="185"/>
      <c r="F27" s="185"/>
      <c r="G27" s="185"/>
      <c r="H27" s="185"/>
      <c r="I27" s="185"/>
      <c r="J27" s="185"/>
      <c r="K27" s="185"/>
      <c r="L27" s="185"/>
      <c r="M27" s="185"/>
      <c r="N27" s="185"/>
      <c r="O27" s="185"/>
      <c r="P27" s="185"/>
      <c r="Q27" s="185"/>
      <c r="R27" s="185"/>
      <c r="S27" s="185"/>
      <c r="T27" s="185"/>
      <c r="U27" s="185"/>
      <c r="V27" s="185"/>
      <c r="W27" s="185"/>
      <c r="X27" s="185"/>
      <c r="Y27" s="185"/>
      <c r="Z27" s="185"/>
      <c r="AA27" s="186"/>
      <c r="AB27" s="115"/>
      <c r="AC27" s="184"/>
      <c r="AD27" s="185"/>
      <c r="AE27" s="185"/>
      <c r="AF27" s="185"/>
      <c r="AG27" s="185"/>
      <c r="AH27" s="185"/>
      <c r="AI27" s="186"/>
    </row>
    <row r="28" spans="1:35" x14ac:dyDescent="0.15">
      <c r="A28" s="184"/>
      <c r="B28" s="185"/>
      <c r="C28" s="185"/>
      <c r="D28" s="185"/>
      <c r="E28" s="185"/>
      <c r="F28" s="185"/>
      <c r="G28" s="185"/>
      <c r="H28" s="185"/>
      <c r="I28" s="185"/>
      <c r="J28" s="185"/>
      <c r="K28" s="185"/>
      <c r="L28" s="185"/>
      <c r="M28" s="185"/>
      <c r="N28" s="185"/>
      <c r="O28" s="185"/>
      <c r="P28" s="185"/>
      <c r="Q28" s="185"/>
      <c r="R28" s="185"/>
      <c r="S28" s="185"/>
      <c r="T28" s="185"/>
      <c r="U28" s="185"/>
      <c r="V28" s="185"/>
      <c r="W28" s="185"/>
      <c r="X28" s="185"/>
      <c r="Y28" s="185"/>
      <c r="Z28" s="185"/>
      <c r="AA28" s="186"/>
      <c r="AB28" s="115"/>
      <c r="AC28" s="184"/>
      <c r="AD28" s="185"/>
      <c r="AE28" s="185"/>
      <c r="AF28" s="185"/>
      <c r="AG28" s="185"/>
      <c r="AH28" s="185"/>
      <c r="AI28" s="186"/>
    </row>
    <row r="29" spans="1:35" ht="14.25" thickBot="1" x14ac:dyDescent="0.2">
      <c r="A29" s="187"/>
      <c r="B29" s="188"/>
      <c r="C29" s="188"/>
      <c r="D29" s="188"/>
      <c r="E29" s="188"/>
      <c r="F29" s="188"/>
      <c r="G29" s="188"/>
      <c r="H29" s="188"/>
      <c r="I29" s="188"/>
      <c r="J29" s="188"/>
      <c r="K29" s="188"/>
      <c r="L29" s="188"/>
      <c r="M29" s="188"/>
      <c r="N29" s="188"/>
      <c r="O29" s="188"/>
      <c r="P29" s="188"/>
      <c r="Q29" s="188"/>
      <c r="R29" s="188"/>
      <c r="S29" s="188"/>
      <c r="T29" s="188"/>
      <c r="U29" s="188"/>
      <c r="V29" s="188"/>
      <c r="W29" s="188"/>
      <c r="X29" s="188"/>
      <c r="Y29" s="188"/>
      <c r="Z29" s="188"/>
      <c r="AA29" s="189"/>
      <c r="AB29" s="115"/>
      <c r="AC29" s="187"/>
      <c r="AD29" s="188"/>
      <c r="AE29" s="188"/>
      <c r="AF29" s="188"/>
      <c r="AG29" s="188"/>
      <c r="AH29" s="188"/>
      <c r="AI29" s="189"/>
    </row>
  </sheetData>
  <mergeCells count="44">
    <mergeCell ref="AB23:AG24"/>
    <mergeCell ref="AH23:AH24"/>
    <mergeCell ref="AI23:AI24"/>
    <mergeCell ref="A26:AA29"/>
    <mergeCell ref="AC26:AI29"/>
    <mergeCell ref="B1:X1"/>
    <mergeCell ref="A21:A22"/>
    <mergeCell ref="AH21:AH22"/>
    <mergeCell ref="AI21:AI22"/>
    <mergeCell ref="A23:A24"/>
    <mergeCell ref="B23:E24"/>
    <mergeCell ref="F23:I24"/>
    <mergeCell ref="J23:M24"/>
    <mergeCell ref="N23:Q24"/>
    <mergeCell ref="R23:U24"/>
    <mergeCell ref="V23:AA24"/>
    <mergeCell ref="A17:A18"/>
    <mergeCell ref="AH17:AH18"/>
    <mergeCell ref="AI17:AI18"/>
    <mergeCell ref="A19:A20"/>
    <mergeCell ref="AH19:AH20"/>
    <mergeCell ref="AI6:AI8"/>
    <mergeCell ref="AI19:AI20"/>
    <mergeCell ref="A12:A14"/>
    <mergeCell ref="AH12:AH14"/>
    <mergeCell ref="AI12:AI14"/>
    <mergeCell ref="A15:A16"/>
    <mergeCell ref="AH15:AH16"/>
    <mergeCell ref="AI15:AI16"/>
    <mergeCell ref="A9:A11"/>
    <mergeCell ref="AH9:AH11"/>
    <mergeCell ref="AI9:AI11"/>
    <mergeCell ref="A6:A8"/>
    <mergeCell ref="AH6:AH8"/>
    <mergeCell ref="R4:U4"/>
    <mergeCell ref="V4:AA4"/>
    <mergeCell ref="AB4:AG4"/>
    <mergeCell ref="AH4:AH5"/>
    <mergeCell ref="AI4:AI5"/>
    <mergeCell ref="A4:A5"/>
    <mergeCell ref="B4:E4"/>
    <mergeCell ref="F4:I4"/>
    <mergeCell ref="J4:M4"/>
    <mergeCell ref="N4:Q4"/>
  </mergeCells>
  <phoneticPr fontId="3"/>
  <pageMargins left="0.7" right="0.7" top="0.75" bottom="0.75" header="0.3" footer="0.3"/>
  <pageSetup paperSize="9" scale="9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初めに読んでください</vt:lpstr>
      <vt:lpstr>入力シート</vt:lpstr>
      <vt:lpstr>記録シート</vt:lpstr>
      <vt:lpstr>記録シート!Print_Area</vt:lpstr>
      <vt:lpstr>初めに読んでください!Print_Area</vt:lpstr>
      <vt:lpstr>入力シート!Print_Area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ogata-y</dc:creator>
  <cp:lastModifiedBy>sminami-vp</cp:lastModifiedBy>
  <cp:lastPrinted>2016-10-05T09:59:50Z</cp:lastPrinted>
  <dcterms:created xsi:type="dcterms:W3CDTF">2016-04-11T01:45:01Z</dcterms:created>
  <dcterms:modified xsi:type="dcterms:W3CDTF">2016-10-11T09:14:54Z</dcterms:modified>
</cp:coreProperties>
</file>